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drawings/drawing2.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040" windowHeight="9420" firstSheet="3" activeTab="3"/>
  </bookViews>
  <sheets>
    <sheet name="OEM" sheetId="1" state="hidden" r:id="rId1"/>
    <sheet name="户内" sheetId="2" state="hidden" r:id="rId2"/>
    <sheet name="户外" sheetId="3" state="hidden" r:id="rId3"/>
    <sheet name="全彩LED显示屏" sheetId="5" r:id="rId4"/>
    <sheet name="Sheet1" sheetId="6" r:id="rId5"/>
  </sheets>
  <definedNames>
    <definedName name="_xlnm.Print_Area" localSheetId="1">户内!$A$1:$K$35</definedName>
    <definedName name="_xlnm.Print_Area" localSheetId="2">户外!$A$1:$K$37</definedName>
  </definedNames>
  <calcPr calcId="144525"/>
</workbook>
</file>

<file path=xl/sharedStrings.xml><?xml version="1.0" encoding="utf-8"?>
<sst xmlns="http://schemas.openxmlformats.org/spreadsheetml/2006/main" count="410" uniqueCount="144">
  <si>
    <t>项目报价清单</t>
  </si>
  <si>
    <t>项目：</t>
  </si>
  <si>
    <t>业务：</t>
  </si>
  <si>
    <t>联系方式：</t>
  </si>
  <si>
    <t>日期：</t>
  </si>
  <si>
    <t>质保期：</t>
  </si>
  <si>
    <t>年</t>
  </si>
  <si>
    <t>序号</t>
  </si>
  <si>
    <t>分类</t>
  </si>
  <si>
    <t>设备名称</t>
  </si>
  <si>
    <t>品牌</t>
  </si>
  <si>
    <t>型号</t>
  </si>
  <si>
    <t>主要规格</t>
  </si>
  <si>
    <t>数量</t>
  </si>
  <si>
    <t>单位</t>
  </si>
  <si>
    <t>单价(CNY)</t>
  </si>
  <si>
    <t>总价(CNY)</t>
  </si>
  <si>
    <t>小计(CNY)</t>
  </si>
  <si>
    <t>备注</t>
  </si>
  <si>
    <t>一、屏体</t>
  </si>
  <si>
    <t>屏体</t>
  </si>
  <si>
    <t>显示屏</t>
  </si>
  <si>
    <t>LED显示屏</t>
  </si>
  <si>
    <t>P1.2</t>
  </si>
  <si>
    <t>点间距：P1.27
封装：SMD1010
分辨率：480*270</t>
  </si>
  <si>
    <t>m²</t>
  </si>
  <si>
    <t>排布：4×4 PCS
尺寸：2.44m×1.37m
分辨率：1920×1080 pixels</t>
  </si>
  <si>
    <t>二、系统</t>
  </si>
  <si>
    <t>控制系统</t>
  </si>
  <si>
    <t>设备类</t>
  </si>
  <si>
    <t>发送卡</t>
  </si>
  <si>
    <t>MTRL600</t>
  </si>
  <si>
    <t>张</t>
  </si>
  <si>
    <t>软件类</t>
  </si>
  <si>
    <t>控制管理软件</t>
  </si>
  <si>
    <t>屏体控制系统、配电系统、视频拼接系统的集中统一管理</t>
  </si>
  <si>
    <t>套</t>
  </si>
  <si>
    <t>三、设备</t>
  </si>
  <si>
    <t>外围设备</t>
  </si>
  <si>
    <t>视频处理器</t>
  </si>
  <si>
    <t>用于视频源的处理</t>
  </si>
  <si>
    <t>台</t>
  </si>
  <si>
    <t>输入：
输出：</t>
  </si>
  <si>
    <t>配电柜</t>
  </si>
  <si>
    <t>15KW</t>
  </si>
  <si>
    <t>屏体和设备电源供应及电源管理</t>
  </si>
  <si>
    <t>播控电脑</t>
  </si>
  <si>
    <t>联想</t>
  </si>
  <si>
    <t>T4900V</t>
  </si>
  <si>
    <t>用于设备软件控制和显示播放</t>
  </si>
  <si>
    <t>含1080P显示器</t>
  </si>
  <si>
    <t>四、工程服务及配件</t>
  </si>
  <si>
    <t>工程服务及配件</t>
  </si>
  <si>
    <t>工程类</t>
  </si>
  <si>
    <t>工程结构费</t>
  </si>
  <si>
    <t>公司标准</t>
  </si>
  <si>
    <t>用于安装支撑屏体的钢结构体费用及安装费用</t>
  </si>
  <si>
    <t>工程布线费</t>
  </si>
  <si>
    <t>用于显示屏及各设备之间的线路连接费用</t>
  </si>
  <si>
    <t>包边装饰费</t>
  </si>
  <si>
    <t>显示屏四周装饰风格与墙体装饰风格一致</t>
  </si>
  <si>
    <t>安装调试费</t>
  </si>
  <si>
    <t>安装完成后的设备运行调试费用</t>
  </si>
  <si>
    <t>包装运输费</t>
  </si>
  <si>
    <t>显示屏出货后运输到安装地点的费用</t>
  </si>
  <si>
    <t>线材备件</t>
  </si>
  <si>
    <t>主动力电缆</t>
  </si>
  <si>
    <t>4*16+1*10</t>
  </si>
  <si>
    <t>配电系统的主进线缆</t>
  </si>
  <si>
    <t>m</t>
  </si>
  <si>
    <t>备品备件</t>
  </si>
  <si>
    <t>其他相关备品</t>
  </si>
  <si>
    <t>项目报价总计（含税）</t>
  </si>
  <si>
    <t>注：项目价格为含税价，所包含设备清单与甲方沟通后确认。</t>
  </si>
  <si>
    <t>深圳市洲明科技股份有限公司</t>
  </si>
  <si>
    <t>UNILUMIN GROUP CO.,LTD</t>
  </si>
  <si>
    <t>洲明</t>
  </si>
  <si>
    <t>URM3.9</t>
  </si>
  <si>
    <t>点间距：P3.9
封装：SMD2121
尺寸：500*1000mm</t>
  </si>
  <si>
    <t>排布：4×4 PCS
尺寸：2m×4m
分辨率：512×2048 pixels</t>
  </si>
  <si>
    <t>二、控制系统</t>
  </si>
  <si>
    <t>SD600E</t>
  </si>
  <si>
    <t>洲明控制管理软件</t>
  </si>
  <si>
    <t>UCM1.0</t>
  </si>
  <si>
    <t>三、外围设备</t>
  </si>
  <si>
    <t>UVP1000S</t>
  </si>
  <si>
    <t>30KW-PLC</t>
  </si>
  <si>
    <t>光纤收发器</t>
  </si>
  <si>
    <t>FC310</t>
  </si>
  <si>
    <t>吊装升降系统</t>
  </si>
  <si>
    <t>四、工程服务及备件</t>
  </si>
  <si>
    <t>USD10</t>
  </si>
  <si>
    <t>点间距：P10
封装：DIP346
尺寸：1200*1200mm</t>
  </si>
  <si>
    <t>排布：4×4 PCS
尺寸：4.8m×4.8m
分辨率：480×480 pixels</t>
  </si>
  <si>
    <t>50KW-PLC</t>
  </si>
  <si>
    <t>散热系统</t>
  </si>
  <si>
    <t>空调/轴流风机</t>
  </si>
  <si>
    <t>感应系统</t>
  </si>
  <si>
    <t>参数需求调研表</t>
  </si>
  <si>
    <t>8楼会议室P1.8LED显示屏项目参数</t>
  </si>
  <si>
    <t>净显示尺寸：3.84*2.08M=7.99平方  含包边尺寸：3.92*2.16M=8.47平方 模组布局：12Wx13H 整屏分辨率：2064x1118=230.8万</t>
  </si>
  <si>
    <t>参数规格</t>
  </si>
  <si>
    <t>1.点间距：1.86mm 
2.屏体尺寸:3.84*2.08M
3.整屏分辨率：2064x1118=230.8万
4.刷新率：≥3840HZ                             5. 亮度≥500cd/㎡，亮度均匀性≥97%，亮度鉴别等级Bj≥24，符合SJ/T 11141-2017标准；
6. 产品设计符合GB 4943.1-2011信息技术设备安全标准；
7. 防护等级：IP3X，达到盐雾10级要求；
8. 寿命≥120000h，平均失效间隔工作时间（MTBF）≥100000h，平均故障恢复时间（MTTR）≤2分钟；
9. 内部线材使用低烟无卤素环保线材，套件材料采用聚碳酸酯和玻璃纤维材质；
10. ★PCB采用FR-4材质，灯驱合一，电路及表面处理采用双层板OSP工艺；
11. 电流增益调节级别≥8位，电流增益调节范围1%-199%;
12. LED显示屏通过过流、断路、短路、过压、欠压、超温、超负荷、断电等测试；
13. ★光生物安全：依据标准进行光生物安全及蓝光危害评估检测无危害类在8h(30000s)曝辐中不造成光化学紫外危害(ES),并在1000s(约16min)内不造成近紫外危害(EUVA),并在10000s(约2.8h)内不造成对视网膜蓝光危害(LB)并在10s内不造成对视网膜热危害(LR),并且在1000s内不造成对眼睛的红外辐射危害(EIR)LB≤100W.m-2.sr-1
14. 支持单点亮度色度校正功能，校正后亮度损失&lt;7%，屏体正面为亚黑处理，反光率≤2%；
16. 灯珠推力测试：在灯珠四侧以水平夹角45°的方向施加推力12N,灯珠未破碎或脱落；
15. 支持自动检测长时间没有使用屏体，将启动除湿模式30min,使屏体从10%-100%逐步显示，提升产品稳定性；
16. 具备划痕性能技术，表面硬度≥5H；
17. LED显示屏画面延迟≤500ns，画面信噪比≥60dB；
18. 具有隐亮消除、毛毛虫现象消除、具有H2S宽动态处理技术，正常工作显示画面无重影和拖尾现象，无几何失真和非线性失真；
19. ★能源效率≥3.2cd/w，符合GB21520-2015，能效一级；
20. 噪声：专业环境测试距离1m时，声压级≤5db;
21. 具有信号加密传输功能，支持控制器与屏体之间信号加密传输功能，防止网络恶意入侵；
22. ★带有智能节电功能、带电黑屏节电功能，开启智能节电功能比没有开启节能45%以上
23. 峰值功耗≤260W/㎡，平均功耗90w/㎡;
24. 显示屏通过冷热冲击、跌落测试、湿热测试、绝缘电阻试验、抗扰度试验；
25. 以上2-26条参数需提供封面具有CNAS、CMA及ilac-MRA标识的第三方将测报告复印件。
26. ★需提供产品CCC认证，非OEM产品。
27. LED生产厂家能提供保证有能力为客户提供LED显示屏软硬件运行维护服务的信息技术服务管理活动的认证证书的证明文件复印件并加盖公章
28. 所投产品生产厂商具备LED显示屏坏点与失控点侦测软件、多系统分布调度控制系统、显示屏自动辅热除湿系统、小间距显示屏光学拼缝调整软件的计算机软件著作权登记证书，提供证书加盖厂家公章复印件原件
29. 所投LED显示屏制造商具有散热装置和包括该散热装置的LED显示屏相关技术，提供证明材料复印件并加盖制造商公章
30. 为确保显示屏在安装使用过程中有完善的售后服务能力和履约能力，生产厂家须具有企业履约能力评价服务五A级认证证书以及售后服务五星级认证证书
31. ★所投产品须为低碳环保产品，通过碳足迹核查，并提供产品碳足迹核查声明证书复印件加盖原厂公章</t>
  </si>
  <si>
    <t>方</t>
  </si>
  <si>
    <t>接收卡</t>
  </si>
  <si>
    <t xml:space="preserve">1、最大带载512x512，最多支持32组并行数据
2、无需转接板，单卡自带 16个HUB75接口
3、支持逐点亮度校正
4、快速亮暗线调节
5、支持3D功能
6、支持Mapping功能开启
7、支持自由走线
8、 ★可以监测自身的温度和电压，无需其他外设，在软件上可以查看接收卡的温度和电压，检测发送设备与接收卡间或接收卡与接收卡间的网络通讯质量，记录错误包数，协助排除网络通讯隐患，（响应条件  需要提供第三方检测机构出具的CNAS、 CMA、ilac-MRA的检测报告 ，需加盖生产厂家公章）
9、 ★RGB独立Gamma调节技术增加调节维度，通过对“红 Gamma”、“绿 Gamma”、“蓝 Gamma”分别进行调节，有效控制显示屏低灰不均匀、白平衡漂移等问题，使画面更加真实，提高色彩调节的灵活性，（响应条件  需要提供第三方检测机构出具的CNAS、 CMA、ilac-MRA的检测报告 ，需加盖生产厂家公章）
10、 ★在软件上可以将指定图片设置为显示屏的开机画面、网线断开或无视频源信号时的画面，接收卡出厂时保存了两份应用程序，以防程序更新过程异常导致的接收卡死锁问题（响应条件  需要提供第三方检测机构出具的CNAS、 CMA、ilac-MRA的检测报告 ，需加盖生产厂家公章）
</t>
  </si>
  <si>
    <t>PCS</t>
  </si>
  <si>
    <t>一款10网口输出的集视频处理、视频控制功能于一体的二合一视频控制器。单台设备
最大带载 650 万像素点，最大宽度可达 10240 像素，最高 8192 像素，满足现场超宽、超高
显示屏控制。
1160具备强大的视频信号接收和处理能力，输入接口HDM1 1.4x2、DVI(HDMI1.4)x1、3G-SDI (IN+LOOP)x1(选配)、AUDIOx1，支持多开独立窗口、输出画面缩放、逐点亮色度校正等功能，可提供
优异的图像显示。
采用工业级外壳，凭借其强大的视频处理和发送能力，可适应复杂的操作环境，被广泛
应用于政府、企事业单位及军队指挥中心等多种大型固装场合。。</t>
  </si>
  <si>
    <t>LED大屏与音频联动同步软硬件</t>
  </si>
  <si>
    <t>LED 大屏与音频联动同步系统负载 10KW，核心采用 STM32 位 CPU 处理器，支持浮点运算，内置 物联网 通信协议处理器。系统内置与控制触摸屏双向通讯的模块，能实时反馈控制状态，具备 2 个 LAN 双向通讯接口，方便数据交互。同时，配备自动变色数据状态指示灯和 7 个通道变色指示灯，便于直观了解系统运行状况。控制方式为中央控制，通过统一的控制中枢，用户能轻松实现对 LED 大屏与音频设备的协同操控。这一系统可以让 LED 大屏显示内容与音频精准同步，在会议、演出等场景中，为观众带来视听一致的沉浸式体验，有效提升信息传播效果。</t>
  </si>
  <si>
    <t>项</t>
  </si>
  <si>
    <t>智能网络电源管理器</t>
  </si>
  <si>
    <t>多功能可编程网络电源处理器，带有蓝光LCD液晶显示器、交流电压LED数码管显示。
▲全球首台支持多位键盘密码开机功能，面板上有4位数字密码开机键，杜绝人为的误操作提高用电效率，延长系统设备延的使用寿命。
▲丰富的多功能可选配件（支持远程wifi网页控制、蓝牙通信安卓系统控制、30米无线控制、线控、外部中控器控制、串口控制RS232、GMS短信控制）。     ▲设备安全认证需符合GB4943.1-2022或GB8898-2011国标要求，确保全环节合规，保障用户安全。供应商需提供由具有国家认可认证监督管理委员会（CNAS）认证的检验机构出具的产品检验报告。 
▲需配套提供随机管理软件，至少含智能电源控制器远程管理及编程软件，要求供货商提供国家版权局颁发的软件著作权证书及软件无限期的版权人使用授权书。
▲随机配件包含投影机联动控制转换器及线缆，保护投影机延长设备的使用寿命。
包括常用的时序开关机功能，每个通道时序延时自定义，延时最小时隔1秒，最大时隔960秒。
内置交流电压最高限制或最低限制报警，自定义报警电压值。
1~500ms可控触发输出，定时开/关机功能，每天可以循环9组关机9组开机，自定义周期与时间。
多机联网控制，最多可以联网控制1000台以上的电源管理器。</t>
  </si>
  <si>
    <t>电源</t>
  </si>
  <si>
    <t>LED显示屏专用工程电源、可靠性高，负载能力强，符合3C要求100%满负载老化试验空气自然对流冷却保护功能</t>
  </si>
  <si>
    <t>磁柱</t>
  </si>
  <si>
    <t>M4强磁</t>
  </si>
  <si>
    <t>工程布线</t>
  </si>
  <si>
    <t>上端主电线4平方三箱五线至配电柜
下端电源线；220V-3*2.5平方分组到屏幕</t>
  </si>
  <si>
    <t>六类8芯工程网线</t>
  </si>
  <si>
    <t>挂墙钢结构+包边</t>
  </si>
  <si>
    <t>包含：铝合金边框、镀锌方管、角铁挂件、膨胀螺丝、等</t>
  </si>
  <si>
    <t>屏内模组线材配件</t>
  </si>
  <si>
    <t>LED显示屏专用工程线缆（电源跳线：3*2.5m㎡ /接收卡网络跳线/接收卡电源线/各尺寸排线）</t>
  </si>
  <si>
    <t>批</t>
  </si>
  <si>
    <t>4K高清工程级HDMI线</t>
  </si>
  <si>
    <t>无氧铜铜导体，电阻低，导电性强
18Gbps带宽4K@60Hz/HDR/UHD无损传输
高密度发泡PE绝缘，高保真信号，抗干扰</t>
  </si>
  <si>
    <t>专业安装调试及培训</t>
  </si>
  <si>
    <t>设备安装调试、使用培训、三年质保、终身维护</t>
  </si>
  <si>
    <t xml:space="preserve">  9楼会议室P2.0LED显示屏参数 </t>
  </si>
  <si>
    <t>净显示尺寸：5.76*2.56M=14.75平方  含包边尺寸：5.86*2.66M=15.59平方 模组布局：18Wx16H 整屏分辨率：2880x1280=368.6万(px)</t>
  </si>
  <si>
    <t>高刷LED显示屏</t>
  </si>
  <si>
    <t xml:space="preserve">1.点间距：2.0mm，
2.屏幕尺寸:宽×高≥5.76 m×2.56 m；净显示面积≥14.75平方米；单面屏幕分辨率≥2880×1280 ；（整屏成品尺寸偏差不得大于2%）
3. ▲刷新率≥3840HZ，对比度≥8000:1;
4. 水平/垂直视角≥163°，像素中心间距相对偏差等级≤0.2%；
5. 亮度≥500cd/㎡，亮度均匀性≥98%；
6. ▲产品符合 GB 4943.1-2022音视频、信息技术和通信技术设备进行电气间隙试验的要求，属于Ⅰ类产品；
7. ▲依据GB/T 20138-2023电器设备外壳对外界机械碰撞的防护等级（IK代码）标准进行试验，产品符合IK06机械碰撞防护要求；
8. ▲模组PCB结构：灯驱合一，多层电路板设计，PCB 焊盘采用沉金工艺处理，无电感效应，不花屏，具备消隐、节能功能；
9. ▲支持单点亮度色度校正功能，LED 显示表面反光率≤1%，可有效防止反光和静电，具备摩尔纹抑制功能
10. LED显示屏画面延迟≤500ns，画面信噪比≥60dB；
11. ▲在 1.1 倍额定电源电压下，用泄露电流测试仪测试组成 LED显示屏的显示模组的电源线对金属外框（与保护接地连接）间的漏电流，对地漏电流应不大于 1.2mA/㎡
12. ▲电压暂降和短时中断依据GB/T17626.11-2023的测试方法，符合性能判据 C 的要求；
13. 光生物安全：符合 GB/T 20145-2006 标准要求，对样品发光器件(灯珠)蓝色光的波长进行测试。为保证产品屏幕光看起来柔和不刺眼，产品需要具备蓝光护眼多重过渡保护系统显示屏调到蓝光最亮状态下测试，蓝光危害加权辐亮度值（LB）应优于国标限量值≤100W•m-2•sr-1，并在2.8h 内不造成对视网膜蓝光危害（LB），蓝光视网膜危害应属无危害类；
14. PCB 应满足 V-0 阻燃等级要求试验要求：符合阻燃等级达到V-0 级
15. 可见光投射比≥89.89%，因磨耗引起的雾度≤1.30%，抗磨性能符合标准中的技术要求
16. 显示面采用高强度化学防护材质，防碰撞、耐冲击、高耐磨、抗腐蚀、防划痕，可直接擦拭LED 附着力＞100N
17. ★以上3-16条参数需提供封面具有CNAS、CMA及ilac-MRA标识的第三方将测报告复印件。
18. ★需提供产品CCC认证，非OEM产品。
19. LED生产厂家在LED 显示屏、LED 模块的研发与销售所涉及的社会责任管理活动满足GB/T 39604-2020 &amp; HXC-SAMS-R-001 标准的要求，提供证书加盖厂家公章复印件原件；
20. LED生产厂家能提供保证有能力为客户提供LED显示屏软硬件运行维护服务的信息技术服务管理活动的认证证书的证明文件复印件并加盖公章
21. 所投产品生产厂商具备LED显示屏坏点与失控点侦测软件、多系统分布调度控制系统、显示屏自动辅热除湿系统、小间距显示屏光学拼缝调整软件的计算机软件著作权登记证书，提供证书加盖厂家公章复印件原件
22. 所投LED显示屏制造商具有散热装置和包括该散热装置的LED显示屏相关技术，提供证明材料复印件并加盖制造商公章
23. 为确保显示屏在安装使用过程中有完善的售后服务能力和履约能力，生产厂家须具有企业履约能力评价服务五A级认证证书以及售后服务五星级认证证书
24. ★所投产品须为低碳环保产品，通过碳足迹核查，并提供产品碳足迹核查声明证书复印件加盖原厂公章
</t>
  </si>
  <si>
    <t>智能视频处理器</t>
  </si>
  <si>
    <t>1、▲输入接口至少包括1路HDMI2.0+LOOP,2路HDMI1.3，1路USB3.0，最大可支持4096*2160@60HZ信号输入，支持选配1路3G-SDI（IN+LOOP）；
2、视频输出支持6个千兆网口输出，1路10G-OPT光口，最大带载高达390万像素，最宽支持10240,最高8192。
3、▲最大可支持不少于6个2K图层或1个4K图层+2个2K图层，全部图层大小和位置可单独调节。4K接口输入2K信号，按2K图层计算图层资源；
4、▲支持创建设备还原点，将当前设备的相关参数存储为还原点，当系统工作异常时，可根据还原点一键快速还原；
5、支持U盘即插即播功能，最大支持4K级（3840*2160@60fps）图片和视频的流畅播放，播放列表计切换效果支持自定义编排，最多支持20余种图片切换特效；
6、▲支持微信小程序快捷控制，包括但不限于亮度调节、输出画质调节、待机模式、画面冻结、场景切换、U盘播放等功能；</t>
  </si>
  <si>
    <t>媒体服务器</t>
  </si>
  <si>
    <t>1、专业播控电脑、中控、分配器等强大功能为一体，化繁为简，有效解决接口兼容性、控制复杂等问题，轻松驾驭显示屏播控，
2、▲支持1 路 DP 输出，接口分辨率可设置为4096*2160@60Hz，单接口极限宽度可设置为 7680，单口极限高度可设置4095。支持4 路 HDMI 输出，第一个接口可设置为 4K 模式，分辨率可以设置为 4096*2160@60Hz，单接口极限宽度可设置为 7680，单口极限高度可设置 4095，此时另外三个 HDMI 接口禁用。第一个接口设置为 2K 模式时，4 个 HDMI 口可同时输出，分辨率设置为 1920*1080@60hz,单口极限宽度 2048，极限高度 1280；(投标人提供CNAS认可的检测机构出具的测试报告并加盖生产厂商鲜章）
3、▲本地素材库可添加视频文件、图片文件、音频文件、PPT、Word、EXCEL、PDF、可执行程序文件、NDI,媒体、字幕功能、采集设备、网页、流媒体、播放合集、数字时钟、正计时、倒计时、计分器；(投标人提供CNAS认可的检测机构出具的测试报告并加盖生产厂商鲜章）
4、▲设备具备AI画质增强能力，通过AI画质增强算法可对原始画质进行AI智能增强，智能识别内容场景针对性优化，包括但不限于对比度、色度、饱和度、色温、人物肤色等，可大幅提升原始素材的显示效果；(投标人提供CNAS认可的检测机构出具的测试报告并加盖生产厂商鲜章）</t>
  </si>
  <si>
    <t>专业版视频播控软件（授权）</t>
  </si>
  <si>
    <t xml:space="preserve">支持4图层和1个音频图层同时播放。 
 可视化节目列编排和管理。 
 媒体库管理，同时支持视频、图片、PPT、音频、网站、流媒体、字幕等媒体。 
 媒体文件分组和排序。 
 媒体文件夹批量导入。 
 支持NDI源采集。 
 支持网站输入源。 
 支持流媒体输入源。 
 支持配置播放合集。 
 支持自定义字幕。 
 PPT支持分辨率调整。 
 支持PPT通过翻页笔控制。 
 支持PPT跟随节目自动播放。 
 支持带字幕视频媒体播放。 
 播放进度管理。 
 节目自动跳转播放。 
 支持图层大小和优先级调节。  支持主KV及主KV跳转。 
 主媒体计时，节目按照主计时媒体自动切换。 
 支持节目转场淡入淡出特效。 
 支持图层遮罩、图层截取。 
 支持同一节目的同一图层中的音频属性继承，替换媒体时，音频属性保持不变。 
 支持开机软件自启动和自启动播放。 
 支持通过UDP或TCP/IP远程控制。 
 支持通过中控进行控制。 
 支持工程文件编辑过程中自动保存。 
 支持星河可视化集控平台控制。 </t>
  </si>
  <si>
    <t>180HZ IPS显示器</t>
  </si>
  <si>
    <t>尺寸：23.8 英寸 16:9 直面 IPS
分辨率：1920×1080 FHD 1080P，点距 0.2745mm
刷新率：原生 144Hz，OC 超频最高 180Hz
面板：广视角 AH-IPS，雾面防眩光 3H 涂层
亮度：300 cd/㎡（比 24B36HE 高 50 尼特）
对比度：静态 1500:1；动态 80000000:1
响应时间：4ms GtG 灰阶 / 0.5ms MPRT 动态
可视角度：178°/178°（CR＞10）
色彩：8bit 色深 1670 万色；99% sRGB、92% DCI-P3，色准 ΔE＜2
同步技术：Adaptive Sync（兼容 NVIDIA G-SYNC Compatible），防撕裂
画面规格：支持 HDR10
DP 1.4 ×1（可跑满 180Hz 超频）
HDMI 1.4 ×1（上限 144Hz）
3.5mm 音频输出口（接耳机 / 音箱）</t>
  </si>
  <si>
    <t>LED 大屏与音频联动同步系统负载 20KW，核心采用 STM32 位 CPU 处理器，支持浮点运算，内置 物联网 通信协议处理器。系统内置与控制触摸屏双向通讯的模块，能实时反馈控制状态，具备 2 个 LAN 双向通讯接口，方便数据交互。同时，配备自动变色数据状态指示灯和 7 个通道变色指示灯，便于直观了解系统运行状况。控制方式为中央控制，通过统一的控制中枢，用户能轻松实现对 LED 大屏与音频设备的协同操控。这一系统可以让 LED 大屏显示内容与音频精准同步，在会议、演出等场景中，为观众带来视听一致的沉浸式体验，有效提升信息传播效果。</t>
  </si>
  <si>
    <t xml:space="preserve">多功能可编程网络电源处理器，带有蓝光LCD液晶显示器、交流电压LED数码管显示。
▲全球首台支持多位键盘密码开机功能，面板上有4位数字密码开机键，杜绝人为的误操作提高用电效率，延长系统设备延的使用寿命。
▲丰富的多功能可选配件（支持远程wifi网页控制、蓝牙通信安卓系统控制、30米无线控制、线控、外部中控器控制、串口控制RS232、GMS短信控制）。     ▲设备安全认证需符合GB4943.1-2022或GB8898-2011国标要求，确保全环节合规，保障用户安全。供应商需提供由具有国家认可认证监督管理委员会（CNAS）认证的检验机构出具的产品检验报告。 
▲需配套提供随机管理软件，至少含智能电源控制器远程管理及编程软件，要求供货商提供国家版权局颁发的软件著作权证书及软件无限期的版权人使用授权书。
▲随机配件包含投影机联动控制转换器及线缆，保护投影机延长设备的使用寿命。
包括常用的时序开关机功能，每个通道时序延时自定义，延时最小时隔1秒，最大时隔960秒。
内置交流电压最高限制或最低限制报警，自定义报警电压值。
1~500ms可控触发输出，定时开/关机功能，每天可以循环9组关机9组开机，自定义周期与时间。
多机联网控制，最多可以联网控制1000台以上的电源管理器。
</t>
  </si>
  <si>
    <t>专业安装调试</t>
  </si>
</sst>
</file>

<file path=xl/styles.xml><?xml version="1.0" encoding="utf-8"?>
<styleSheet xmlns="http://schemas.openxmlformats.org/spreadsheetml/2006/main">
  <numFmts count="8">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 numFmtId="177" formatCode="yyyy\-mm\-dd"/>
    <numFmt numFmtId="178" formatCode="[$¥-804]#,##0.00"/>
    <numFmt numFmtId="179" formatCode="[$¥ -804]#,##0.00"/>
  </numFmts>
  <fonts count="76">
    <font>
      <sz val="11"/>
      <name val="等线"/>
      <charset val="134"/>
    </font>
    <font>
      <sz val="11"/>
      <color rgb="FF000000"/>
      <name val="黑体"/>
      <charset val="134"/>
    </font>
    <font>
      <sz val="10"/>
      <color rgb="FF000000"/>
      <name val="黑体"/>
      <charset val="134"/>
    </font>
    <font>
      <sz val="28"/>
      <color rgb="FF000000"/>
      <name val="黑体"/>
      <charset val="134"/>
    </font>
    <font>
      <sz val="18"/>
      <color rgb="FF000000"/>
      <name val="黑体"/>
      <charset val="134"/>
    </font>
    <font>
      <sz val="16"/>
      <color rgb="FF000000"/>
      <name val="黑体"/>
      <charset val="134"/>
    </font>
    <font>
      <b/>
      <sz val="10"/>
      <color rgb="FFF2F2F2"/>
      <name val="宋体"/>
      <charset val="134"/>
    </font>
    <font>
      <sz val="10"/>
      <color rgb="FF000000"/>
      <name val="宋体"/>
      <charset val="134"/>
    </font>
    <font>
      <sz val="10"/>
      <color rgb="FFFF0000"/>
      <name val="等线"/>
      <charset val="134"/>
    </font>
    <font>
      <sz val="10"/>
      <color rgb="FFFF0000"/>
      <name val="黑体"/>
      <charset val="134"/>
    </font>
    <font>
      <sz val="11"/>
      <color rgb="FF000000"/>
      <name val="宋体"/>
      <charset val="134"/>
    </font>
    <font>
      <sz val="10"/>
      <color rgb="FF000000"/>
      <name val="等线"/>
      <charset val="134"/>
    </font>
    <font>
      <sz val="10"/>
      <name val="宋体"/>
      <charset val="134"/>
    </font>
    <font>
      <sz val="10"/>
      <color indexed="8"/>
      <name val="宋体"/>
      <charset val="134"/>
    </font>
    <font>
      <sz val="10"/>
      <color rgb="FFFF0000"/>
      <name val="宋体"/>
      <charset val="134"/>
    </font>
    <font>
      <sz val="10"/>
      <color theme="1"/>
      <name val="宋体"/>
      <charset val="134"/>
    </font>
    <font>
      <sz val="18"/>
      <color rgb="FF000000"/>
      <name val="微软雅黑"/>
      <charset val="134"/>
    </font>
    <font>
      <sz val="11"/>
      <color rgb="FF000000"/>
      <name val="宋体"/>
      <charset val="134"/>
    </font>
    <font>
      <sz val="16"/>
      <color rgb="FF000000"/>
      <name val="宋体"/>
      <charset val="134"/>
    </font>
    <font>
      <b/>
      <sz val="10"/>
      <color rgb="FFF2F2F2"/>
      <name val="宋体"/>
      <charset val="134"/>
    </font>
    <font>
      <sz val="10"/>
      <color rgb="FF000000"/>
      <name val="宋体"/>
      <charset val="134"/>
    </font>
    <font>
      <sz val="10"/>
      <color rgb="FFFF0000"/>
      <name val="等线"/>
      <charset val="134"/>
    </font>
    <font>
      <sz val="10"/>
      <color rgb="FFFF0000"/>
      <name val="黑体"/>
      <charset val="134"/>
    </font>
    <font>
      <sz val="10"/>
      <color rgb="FF000000"/>
      <name val="等线"/>
      <charset val="134"/>
    </font>
    <font>
      <sz val="10"/>
      <name val="宋体"/>
      <charset val="134"/>
    </font>
    <font>
      <sz val="10"/>
      <color indexed="8"/>
      <name val="宋体"/>
      <charset val="134"/>
    </font>
    <font>
      <sz val="10"/>
      <color rgb="FFFF0000"/>
      <name val="宋体"/>
      <charset val="134"/>
    </font>
    <font>
      <sz val="10"/>
      <color theme="1"/>
      <name val="宋体"/>
      <charset val="134"/>
    </font>
    <font>
      <b/>
      <i/>
      <sz val="12"/>
      <color rgb="FF000000"/>
      <name val="等线"/>
      <charset val="134"/>
    </font>
    <font>
      <sz val="14"/>
      <color rgb="FF000000"/>
      <name val="黑体"/>
      <charset val="134"/>
    </font>
    <font>
      <sz val="22"/>
      <color rgb="FF000000"/>
      <name val="微软雅黑"/>
      <charset val="134"/>
    </font>
    <font>
      <i/>
      <sz val="11"/>
      <color rgb="FF000000"/>
      <name val="宋体"/>
      <charset val="134"/>
    </font>
    <font>
      <b/>
      <sz val="12"/>
      <color rgb="FFF2F2F2"/>
      <name val="黑体"/>
      <charset val="134"/>
    </font>
    <font>
      <b/>
      <i/>
      <sz val="12"/>
      <name val="等线"/>
      <charset val="134"/>
    </font>
    <font>
      <b/>
      <sz val="12"/>
      <color rgb="FF000000"/>
      <name val="宋体"/>
      <charset val="134"/>
    </font>
    <font>
      <sz val="11"/>
      <name val="仿宋"/>
      <charset val="134"/>
    </font>
    <font>
      <b/>
      <i/>
      <sz val="12"/>
      <color rgb="FFFF0000"/>
      <name val="等线"/>
      <charset val="134"/>
    </font>
    <font>
      <sz val="11"/>
      <name val="宋体"/>
      <charset val="134"/>
    </font>
    <font>
      <b/>
      <sz val="11"/>
      <color rgb="FFFFFF00"/>
      <name val="等线"/>
      <charset val="134"/>
    </font>
    <font>
      <b/>
      <sz val="11"/>
      <color rgb="FFFF0000"/>
      <name val="宋体"/>
      <charset val="134"/>
    </font>
    <font>
      <b/>
      <i/>
      <sz val="11"/>
      <color rgb="FF000000"/>
      <name val="等线"/>
      <charset val="134"/>
    </font>
    <font>
      <i/>
      <sz val="11"/>
      <color rgb="FF000000"/>
      <name val="等线"/>
      <charset val="134"/>
    </font>
    <font>
      <sz val="16"/>
      <color rgb="FF000000"/>
      <name val="微软雅黑"/>
      <charset val="134"/>
    </font>
    <font>
      <i/>
      <sz val="10"/>
      <color rgb="FF000000"/>
      <name val="宋体"/>
      <charset val="134"/>
    </font>
    <font>
      <b/>
      <sz val="10"/>
      <color rgb="FFF2F2F2"/>
      <name val="黑体"/>
      <charset val="134"/>
    </font>
    <font>
      <b/>
      <i/>
      <sz val="10"/>
      <name val="等线"/>
      <charset val="134"/>
    </font>
    <font>
      <b/>
      <sz val="10"/>
      <color rgb="FF000000"/>
      <name val="宋体"/>
      <charset val="134"/>
    </font>
    <font>
      <b/>
      <sz val="10"/>
      <name val="仿宋"/>
      <charset val="134"/>
    </font>
    <font>
      <i/>
      <sz val="10"/>
      <color rgb="FFCC0000"/>
      <name val="等线"/>
      <charset val="134"/>
    </font>
    <font>
      <b/>
      <sz val="10"/>
      <color rgb="FFC55911"/>
      <name val="宋体"/>
      <charset val="134"/>
    </font>
    <font>
      <b/>
      <sz val="10"/>
      <color rgb="FF00B050"/>
      <name val="宋体"/>
      <charset val="134"/>
    </font>
    <font>
      <b/>
      <sz val="10"/>
      <color rgb="FF0070C0"/>
      <name val="宋体"/>
      <charset val="134"/>
    </font>
    <font>
      <b/>
      <sz val="10"/>
      <color rgb="FF7030A0"/>
      <name val="宋体"/>
      <charset val="134"/>
    </font>
    <font>
      <b/>
      <u/>
      <sz val="10"/>
      <color rgb="FFFF0000"/>
      <name val="宋体"/>
      <charset val="134"/>
    </font>
    <font>
      <b/>
      <sz val="10"/>
      <color rgb="FFFF0000"/>
      <name val="宋体"/>
      <charset val="134"/>
    </font>
    <font>
      <sz val="11"/>
      <color theme="1"/>
      <name val="等线"/>
      <charset val="134"/>
      <scheme val="minor"/>
    </font>
    <font>
      <sz val="11"/>
      <color theme="1"/>
      <name val="等线"/>
      <charset val="0"/>
      <scheme val="minor"/>
    </font>
    <font>
      <sz val="11"/>
      <color rgb="FF3F3F76"/>
      <name val="等线"/>
      <charset val="0"/>
      <scheme val="minor"/>
    </font>
    <font>
      <sz val="11"/>
      <color rgb="FF9C0006"/>
      <name val="等线"/>
      <charset val="0"/>
      <scheme val="minor"/>
    </font>
    <font>
      <sz val="11"/>
      <color theme="0"/>
      <name val="等线"/>
      <charset val="0"/>
      <scheme val="minor"/>
    </font>
    <font>
      <u/>
      <sz val="11"/>
      <color rgb="FF0000FF"/>
      <name val="等线"/>
      <charset val="0"/>
      <scheme val="minor"/>
    </font>
    <font>
      <u/>
      <sz val="11"/>
      <color rgb="FF800080"/>
      <name val="等线"/>
      <charset val="0"/>
      <scheme val="minor"/>
    </font>
    <font>
      <b/>
      <sz val="11"/>
      <color theme="3"/>
      <name val="等线"/>
      <charset val="134"/>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6500"/>
      <name val="等线"/>
      <charset val="0"/>
      <scheme val="minor"/>
    </font>
    <font>
      <sz val="11"/>
      <color indexed="8"/>
      <name val="宋体"/>
      <charset val="134"/>
    </font>
  </fonts>
  <fills count="40">
    <fill>
      <patternFill patternType="none"/>
    </fill>
    <fill>
      <patternFill patternType="gray125"/>
    </fill>
    <fill>
      <patternFill patternType="solid">
        <fgColor rgb="FF0070C0"/>
        <bgColor indexed="64"/>
      </patternFill>
    </fill>
    <fill>
      <patternFill patternType="solid">
        <fgColor theme="0"/>
        <bgColor indexed="64"/>
      </patternFill>
    </fill>
    <fill>
      <patternFill patternType="solid">
        <fgColor rgb="FF00B0F0"/>
        <bgColor indexed="64"/>
      </patternFill>
    </fill>
    <fill>
      <patternFill patternType="solid">
        <fgColor rgb="FFF7CAAC"/>
        <bgColor indexed="64"/>
      </patternFill>
    </fill>
    <fill>
      <patternFill patternType="solid">
        <fgColor rgb="FFFF0000"/>
        <bgColor indexed="64"/>
      </patternFill>
    </fill>
    <fill>
      <patternFill patternType="solid">
        <fgColor rgb="FFE2EFD9"/>
        <bgColor indexed="64"/>
      </patternFill>
    </fill>
    <fill>
      <patternFill patternType="solid">
        <fgColor rgb="FFD9E3F3"/>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2" fontId="55" fillId="0" borderId="0" applyFont="0" applyFill="0" applyBorder="0" applyAlignment="0" applyProtection="0">
      <alignment vertical="center"/>
    </xf>
    <xf numFmtId="0" fontId="56" fillId="9" borderId="0" applyNumberFormat="0" applyBorder="0" applyAlignment="0" applyProtection="0">
      <alignment vertical="center"/>
    </xf>
    <xf numFmtId="0" fontId="57" fillId="10" borderId="9" applyNumberFormat="0" applyAlignment="0" applyProtection="0">
      <alignment vertical="center"/>
    </xf>
    <xf numFmtId="44" fontId="55" fillId="0" borderId="0" applyFont="0" applyFill="0" applyBorder="0" applyAlignment="0" applyProtection="0">
      <alignment vertical="center"/>
    </xf>
    <xf numFmtId="41" fontId="55" fillId="0" borderId="0" applyFont="0" applyFill="0" applyBorder="0" applyAlignment="0" applyProtection="0">
      <alignment vertical="center"/>
    </xf>
    <xf numFmtId="0" fontId="56" fillId="11" borderId="0" applyNumberFormat="0" applyBorder="0" applyAlignment="0" applyProtection="0">
      <alignment vertical="center"/>
    </xf>
    <xf numFmtId="0" fontId="58" fillId="12" borderId="0" applyNumberFormat="0" applyBorder="0" applyAlignment="0" applyProtection="0">
      <alignment vertical="center"/>
    </xf>
    <xf numFmtId="43" fontId="55" fillId="0" borderId="0" applyFont="0" applyFill="0" applyBorder="0" applyAlignment="0" applyProtection="0">
      <alignment vertical="center"/>
    </xf>
    <xf numFmtId="0" fontId="59" fillId="13" borderId="0" applyNumberFormat="0" applyBorder="0" applyAlignment="0" applyProtection="0">
      <alignment vertical="center"/>
    </xf>
    <xf numFmtId="0" fontId="60" fillId="0" borderId="0" applyNumberFormat="0" applyFill="0" applyBorder="0" applyAlignment="0" applyProtection="0">
      <alignment vertical="center"/>
    </xf>
    <xf numFmtId="9" fontId="55" fillId="0" borderId="0" applyFont="0" applyFill="0" applyBorder="0" applyAlignment="0" applyProtection="0">
      <alignment vertical="center"/>
    </xf>
    <xf numFmtId="0" fontId="61" fillId="0" borderId="0" applyNumberFormat="0" applyFill="0" applyBorder="0" applyAlignment="0" applyProtection="0">
      <alignment vertical="center"/>
    </xf>
    <xf numFmtId="0" fontId="55" fillId="14" borderId="10" applyNumberFormat="0" applyFont="0" applyAlignment="0" applyProtection="0">
      <alignment vertical="center"/>
    </xf>
    <xf numFmtId="0" fontId="59" fillId="15" borderId="0" applyNumberFormat="0" applyBorder="0" applyAlignment="0" applyProtection="0">
      <alignment vertical="center"/>
    </xf>
    <xf numFmtId="0" fontId="62" fillId="0" borderId="0" applyNumberFormat="0" applyFill="0" applyBorder="0" applyAlignment="0" applyProtection="0">
      <alignment vertical="center"/>
    </xf>
    <xf numFmtId="0" fontId="63"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5" fillId="0" borderId="0" applyNumberFormat="0" applyFill="0" applyBorder="0" applyAlignment="0" applyProtection="0">
      <alignment vertical="center"/>
    </xf>
    <xf numFmtId="0" fontId="66" fillId="0" borderId="11" applyNumberFormat="0" applyFill="0" applyAlignment="0" applyProtection="0">
      <alignment vertical="center"/>
    </xf>
    <xf numFmtId="0" fontId="67" fillId="0" borderId="11" applyNumberFormat="0" applyFill="0" applyAlignment="0" applyProtection="0">
      <alignment vertical="center"/>
    </xf>
    <xf numFmtId="0" fontId="59" fillId="16" borderId="0" applyNumberFormat="0" applyBorder="0" applyAlignment="0" applyProtection="0">
      <alignment vertical="center"/>
    </xf>
    <xf numFmtId="0" fontId="62" fillId="0" borderId="12" applyNumberFormat="0" applyFill="0" applyAlignment="0" applyProtection="0">
      <alignment vertical="center"/>
    </xf>
    <xf numFmtId="0" fontId="59" fillId="17" borderId="0" applyNumberFormat="0" applyBorder="0" applyAlignment="0" applyProtection="0">
      <alignment vertical="center"/>
    </xf>
    <xf numFmtId="0" fontId="68" fillId="18" borderId="13" applyNumberFormat="0" applyAlignment="0" applyProtection="0">
      <alignment vertical="center"/>
    </xf>
    <xf numFmtId="0" fontId="69" fillId="18" borderId="9" applyNumberFormat="0" applyAlignment="0" applyProtection="0">
      <alignment vertical="center"/>
    </xf>
    <xf numFmtId="0" fontId="70" fillId="19" borderId="14" applyNumberFormat="0" applyAlignment="0" applyProtection="0">
      <alignment vertical="center"/>
    </xf>
    <xf numFmtId="0" fontId="56" fillId="20" borderId="0" applyNumberFormat="0" applyBorder="0" applyAlignment="0" applyProtection="0">
      <alignment vertical="center"/>
    </xf>
    <xf numFmtId="0" fontId="59" fillId="21" borderId="0" applyNumberFormat="0" applyBorder="0" applyAlignment="0" applyProtection="0">
      <alignment vertical="center"/>
    </xf>
    <xf numFmtId="0" fontId="71" fillId="0" borderId="15" applyNumberFormat="0" applyFill="0" applyAlignment="0" applyProtection="0">
      <alignment vertical="center"/>
    </xf>
    <xf numFmtId="0" fontId="72" fillId="0" borderId="16" applyNumberFormat="0" applyFill="0" applyAlignment="0" applyProtection="0">
      <alignment vertical="center"/>
    </xf>
    <xf numFmtId="0" fontId="73" fillId="22" borderId="0" applyNumberFormat="0" applyBorder="0" applyAlignment="0" applyProtection="0">
      <alignment vertical="center"/>
    </xf>
    <xf numFmtId="0" fontId="74" fillId="23" borderId="0" applyNumberFormat="0" applyBorder="0" applyAlignment="0" applyProtection="0">
      <alignment vertical="center"/>
    </xf>
    <xf numFmtId="0" fontId="56" fillId="24" borderId="0" applyNumberFormat="0" applyBorder="0" applyAlignment="0" applyProtection="0">
      <alignment vertical="center"/>
    </xf>
    <xf numFmtId="0" fontId="59" fillId="25" borderId="0" applyNumberFormat="0" applyBorder="0" applyAlignment="0" applyProtection="0">
      <alignment vertical="center"/>
    </xf>
    <xf numFmtId="0" fontId="56" fillId="26" borderId="0" applyNumberFormat="0" applyBorder="0" applyAlignment="0" applyProtection="0">
      <alignment vertical="center"/>
    </xf>
    <xf numFmtId="0" fontId="56" fillId="27" borderId="0" applyNumberFormat="0" applyBorder="0" applyAlignment="0" applyProtection="0">
      <alignment vertical="center"/>
    </xf>
    <xf numFmtId="0" fontId="56" fillId="28" borderId="0" applyNumberFormat="0" applyBorder="0" applyAlignment="0" applyProtection="0">
      <alignment vertical="center"/>
    </xf>
    <xf numFmtId="0" fontId="56" fillId="29" borderId="0" applyNumberFormat="0" applyBorder="0" applyAlignment="0" applyProtection="0">
      <alignment vertical="center"/>
    </xf>
    <xf numFmtId="0" fontId="59" fillId="30" borderId="0" applyNumberFormat="0" applyBorder="0" applyAlignment="0" applyProtection="0">
      <alignment vertical="center"/>
    </xf>
    <xf numFmtId="0" fontId="59" fillId="31" borderId="0" applyNumberFormat="0" applyBorder="0" applyAlignment="0" applyProtection="0">
      <alignment vertical="center"/>
    </xf>
    <xf numFmtId="0" fontId="56" fillId="32" borderId="0" applyNumberFormat="0" applyBorder="0" applyAlignment="0" applyProtection="0">
      <alignment vertical="center"/>
    </xf>
    <xf numFmtId="0" fontId="56" fillId="33" borderId="0" applyNumberFormat="0" applyBorder="0" applyAlignment="0" applyProtection="0">
      <alignment vertical="center"/>
    </xf>
    <xf numFmtId="0" fontId="59" fillId="34" borderId="0" applyNumberFormat="0" applyBorder="0" applyAlignment="0" applyProtection="0">
      <alignment vertical="center"/>
    </xf>
    <xf numFmtId="0" fontId="56" fillId="35" borderId="0" applyNumberFormat="0" applyBorder="0" applyAlignment="0" applyProtection="0">
      <alignment vertical="center"/>
    </xf>
    <xf numFmtId="0" fontId="59" fillId="36" borderId="0" applyNumberFormat="0" applyBorder="0" applyAlignment="0" applyProtection="0">
      <alignment vertical="center"/>
    </xf>
    <xf numFmtId="0" fontId="59" fillId="37" borderId="0" applyNumberFormat="0" applyBorder="0" applyAlignment="0" applyProtection="0">
      <alignment vertical="center"/>
    </xf>
    <xf numFmtId="0" fontId="56" fillId="38" borderId="0" applyNumberFormat="0" applyBorder="0" applyAlignment="0" applyProtection="0">
      <alignment vertical="center"/>
    </xf>
    <xf numFmtId="0" fontId="59" fillId="39" borderId="0" applyNumberFormat="0" applyBorder="0" applyAlignment="0" applyProtection="0">
      <alignment vertical="center"/>
    </xf>
    <xf numFmtId="0" fontId="75" fillId="0" borderId="0">
      <alignment vertical="top"/>
      <protection locked="0"/>
    </xf>
  </cellStyleXfs>
  <cellXfs count="118">
    <xf numFmtId="0" fontId="0" fillId="0" borderId="0" xfId="0">
      <alignment vertical="center"/>
    </xf>
    <xf numFmtId="0" fontId="1" fillId="0" borderId="0" xfId="0" applyFont="1" applyAlignment="1">
      <alignment horizontal="center" vertical="center" wrapText="1"/>
    </xf>
    <xf numFmtId="0" fontId="2" fillId="0" borderId="0" xfId="0" applyFont="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1" fillId="0" borderId="2" xfId="0" applyFont="1" applyBorder="1" applyAlignment="1">
      <alignment horizontal="center" vertical="center" wrapText="1"/>
    </xf>
    <xf numFmtId="0" fontId="5" fillId="0" borderId="2" xfId="0" applyFont="1" applyBorder="1" applyAlignment="1">
      <alignment horizontal="center" vertical="center" wrapText="1"/>
    </xf>
    <xf numFmtId="0" fontId="6" fillId="2" borderId="0" xfId="0" applyFont="1" applyFill="1" applyAlignment="1">
      <alignment horizontal="center" vertical="center" wrapText="1"/>
    </xf>
    <xf numFmtId="0" fontId="7" fillId="0" borderId="1" xfId="0" applyFont="1" applyBorder="1" applyAlignment="1">
      <alignment horizontal="center" vertical="center" wrapText="1"/>
    </xf>
    <xf numFmtId="0" fontId="7" fillId="3" borderId="1" xfId="0" applyFont="1" applyFill="1" applyBorder="1" applyAlignment="1">
      <alignment horizontal="center" vertical="center" wrapText="1"/>
    </xf>
    <xf numFmtId="0" fontId="7" fillId="0" borderId="3" xfId="0" applyFont="1" applyBorder="1" applyAlignment="1">
      <alignment horizontal="left" vertical="center" wrapText="1"/>
    </xf>
    <xf numFmtId="0" fontId="8" fillId="0" borderId="1" xfId="0" applyFont="1" applyBorder="1" applyAlignment="1">
      <alignment horizontal="center" vertical="center" wrapText="1"/>
    </xf>
    <xf numFmtId="0" fontId="7" fillId="0" borderId="3" xfId="0" applyFont="1" applyBorder="1" applyAlignment="1">
      <alignment horizontal="left" vertical="top" wrapText="1"/>
    </xf>
    <xf numFmtId="0" fontId="9" fillId="0" borderId="1" xfId="0" applyFont="1" applyBorder="1" applyAlignment="1">
      <alignment horizontal="center" vertical="center" wrapText="1"/>
    </xf>
    <xf numFmtId="0" fontId="10" fillId="0" borderId="3" xfId="0" applyFont="1" applyBorder="1" applyAlignment="1">
      <alignment horizontal="left" vertical="top" wrapText="1"/>
    </xf>
    <xf numFmtId="0" fontId="11" fillId="0" borderId="1" xfId="0" applyFont="1" applyBorder="1" applyAlignment="1">
      <alignment horizontal="center" vertical="center" wrapText="1"/>
    </xf>
    <xf numFmtId="0" fontId="7" fillId="3" borderId="1" xfId="0" applyFont="1" applyFill="1" applyBorder="1" applyAlignment="1" applyProtection="1">
      <alignment horizontal="center" vertical="center" wrapText="1"/>
      <protection hidden="1"/>
    </xf>
    <xf numFmtId="0" fontId="7" fillId="0" borderId="1" xfId="0" applyFont="1" applyBorder="1" applyAlignment="1">
      <alignment horizontal="left" vertical="top" wrapText="1"/>
    </xf>
    <xf numFmtId="176" fontId="12" fillId="0" borderId="1" xfId="0" applyNumberFormat="1" applyFont="1" applyBorder="1" applyAlignment="1" applyProtection="1">
      <alignment horizontal="center" vertical="center" wrapText="1"/>
      <protection hidden="1"/>
    </xf>
    <xf numFmtId="0" fontId="7" fillId="0" borderId="1" xfId="0" applyFont="1" applyBorder="1" applyAlignment="1" applyProtection="1">
      <alignment horizontal="center" vertical="center" wrapText="1"/>
      <protection locked="0"/>
    </xf>
    <xf numFmtId="0" fontId="7" fillId="0" borderId="3" xfId="0" applyFont="1" applyBorder="1" applyAlignment="1">
      <alignment horizontal="center" vertical="center" wrapText="1"/>
    </xf>
    <xf numFmtId="0" fontId="7" fillId="0" borderId="2" xfId="0" applyFont="1" applyBorder="1" applyAlignment="1">
      <alignment horizontal="center" vertical="center" wrapText="1"/>
    </xf>
    <xf numFmtId="0" fontId="13" fillId="0" borderId="2" xfId="0" applyFont="1" applyBorder="1" applyAlignment="1" applyProtection="1">
      <alignment horizontal="center" vertical="center" shrinkToFit="1"/>
      <protection hidden="1"/>
    </xf>
    <xf numFmtId="0" fontId="14" fillId="0" borderId="1" xfId="0" applyFont="1" applyBorder="1" applyAlignment="1">
      <alignment horizontal="center" vertical="center" wrapText="1"/>
    </xf>
    <xf numFmtId="0" fontId="13" fillId="0" borderId="1" xfId="0" applyFont="1" applyBorder="1" applyAlignment="1" applyProtection="1">
      <alignment horizontal="center" vertical="center" shrinkToFit="1"/>
      <protection hidden="1"/>
    </xf>
    <xf numFmtId="0" fontId="9"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15" fillId="0" borderId="1" xfId="0" applyFont="1" applyBorder="1" applyAlignment="1">
      <alignment horizontal="center" vertical="center" wrapText="1"/>
    </xf>
    <xf numFmtId="0" fontId="10" fillId="3" borderId="1" xfId="0" applyFont="1" applyFill="1" applyBorder="1" applyAlignment="1" applyProtection="1">
      <alignment horizontal="center" vertical="center" wrapText="1"/>
      <protection hidden="1"/>
    </xf>
    <xf numFmtId="0" fontId="12" fillId="3" borderId="1" xfId="0" applyFont="1" applyFill="1" applyBorder="1" applyAlignment="1" applyProtection="1">
      <alignment horizontal="center" vertical="center" wrapText="1"/>
      <protection hidden="1"/>
    </xf>
    <xf numFmtId="0" fontId="16"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9" fillId="2" borderId="1" xfId="0" applyFont="1" applyFill="1" applyBorder="1" applyAlignment="1">
      <alignment horizontal="center" vertical="center" wrapText="1"/>
    </xf>
    <xf numFmtId="0" fontId="20" fillId="0" borderId="1" xfId="0" applyFont="1" applyBorder="1" applyAlignment="1">
      <alignment horizontal="center" vertical="center" wrapText="1"/>
    </xf>
    <xf numFmtId="0" fontId="20" fillId="3" borderId="1" xfId="0" applyFont="1" applyFill="1" applyBorder="1" applyAlignment="1">
      <alignment horizontal="center" vertical="center" wrapText="1"/>
    </xf>
    <xf numFmtId="0" fontId="20" fillId="0" borderId="1" xfId="0" applyFont="1" applyBorder="1" applyAlignment="1">
      <alignment horizontal="left" vertical="center" wrapText="1"/>
    </xf>
    <xf numFmtId="0" fontId="21" fillId="0" borderId="1" xfId="0" applyFont="1" applyBorder="1" applyAlignment="1">
      <alignment horizontal="center" vertical="center" wrapText="1"/>
    </xf>
    <xf numFmtId="0" fontId="20" fillId="0" borderId="1" xfId="0" applyFont="1" applyBorder="1" applyAlignment="1">
      <alignment horizontal="left" vertical="top" wrapText="1"/>
    </xf>
    <xf numFmtId="0" fontId="22" fillId="0" borderId="1" xfId="0" applyFont="1" applyBorder="1" applyAlignment="1">
      <alignment horizontal="center" vertical="center" wrapText="1"/>
    </xf>
    <xf numFmtId="0" fontId="17" fillId="0" borderId="1" xfId="0" applyFont="1" applyBorder="1" applyAlignment="1">
      <alignment horizontal="left" vertical="top" wrapText="1"/>
    </xf>
    <xf numFmtId="0" fontId="23" fillId="0" borderId="1" xfId="0" applyFont="1" applyBorder="1" applyAlignment="1">
      <alignment horizontal="center" vertical="center" wrapText="1"/>
    </xf>
    <xf numFmtId="0" fontId="20" fillId="3" borderId="1" xfId="0" applyFont="1" applyFill="1" applyBorder="1" applyAlignment="1" applyProtection="1">
      <alignment horizontal="center" vertical="center" wrapText="1"/>
      <protection hidden="1"/>
    </xf>
    <xf numFmtId="176" fontId="24" fillId="0" borderId="1" xfId="0" applyNumberFormat="1" applyFont="1" applyBorder="1" applyAlignment="1" applyProtection="1">
      <alignment horizontal="center" vertical="center" wrapText="1"/>
      <protection hidden="1"/>
    </xf>
    <xf numFmtId="0" fontId="20" fillId="0" borderId="1" xfId="0" applyFont="1" applyBorder="1" applyAlignment="1" applyProtection="1">
      <alignment horizontal="center" vertical="center" wrapText="1"/>
      <protection locked="0"/>
    </xf>
    <xf numFmtId="0" fontId="25" fillId="0" borderId="1" xfId="0" applyFont="1" applyBorder="1" applyAlignment="1" applyProtection="1">
      <alignment horizontal="center" vertical="center" shrinkToFit="1"/>
      <protection hidden="1"/>
    </xf>
    <xf numFmtId="0" fontId="26"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17" fillId="3" borderId="1" xfId="0" applyFont="1" applyFill="1" applyBorder="1" applyAlignment="1" applyProtection="1">
      <alignment horizontal="center" vertical="center" wrapText="1"/>
      <protection hidden="1"/>
    </xf>
    <xf numFmtId="0" fontId="20" fillId="0" borderId="1" xfId="0" applyFont="1" applyBorder="1" applyAlignment="1">
      <alignment horizontal="center" vertical="center" wrapText="1" readingOrder="1"/>
    </xf>
    <xf numFmtId="0" fontId="24" fillId="3" borderId="1" xfId="0" applyFont="1" applyFill="1" applyBorder="1" applyAlignment="1" applyProtection="1">
      <alignment horizontal="center" vertical="center" wrapText="1"/>
      <protection hidden="1"/>
    </xf>
    <xf numFmtId="0" fontId="28" fillId="0" borderId="0" xfId="0" applyFont="1" applyAlignment="1">
      <alignment horizontal="left" vertical="center"/>
    </xf>
    <xf numFmtId="0" fontId="10" fillId="0" borderId="0" xfId="0" applyFont="1" applyAlignment="1">
      <alignment horizontal="center" vertical="center"/>
    </xf>
    <xf numFmtId="0" fontId="29" fillId="0" borderId="0" xfId="0" applyFont="1" applyAlignment="1">
      <alignment horizontal="center" vertical="center"/>
    </xf>
    <xf numFmtId="0" fontId="30" fillId="0" borderId="0" xfId="0" applyFont="1" applyAlignment="1">
      <alignment horizontal="center" vertical="center"/>
    </xf>
    <xf numFmtId="0" fontId="10" fillId="0" borderId="0" xfId="0" applyFont="1" applyAlignment="1">
      <alignment horizontal="left" vertical="center"/>
    </xf>
    <xf numFmtId="0" fontId="31" fillId="0" borderId="4" xfId="0" applyFont="1" applyBorder="1" applyAlignment="1">
      <alignment horizontal="left" vertical="center"/>
    </xf>
    <xf numFmtId="0" fontId="31" fillId="0" borderId="4" xfId="0" applyFont="1" applyBorder="1">
      <alignment vertical="center"/>
    </xf>
    <xf numFmtId="0" fontId="32" fillId="4" borderId="1" xfId="0" applyFont="1" applyFill="1" applyBorder="1" applyAlignment="1">
      <alignment horizontal="center" vertical="center"/>
    </xf>
    <xf numFmtId="0" fontId="33" fillId="5" borderId="3" xfId="0" applyFont="1" applyFill="1" applyBorder="1" applyAlignment="1">
      <alignment horizontal="left" vertical="center"/>
    </xf>
    <xf numFmtId="0" fontId="33" fillId="5" borderId="5" xfId="0" applyFont="1" applyFill="1" applyBorder="1" applyAlignment="1">
      <alignment horizontal="left" vertical="center"/>
    </xf>
    <xf numFmtId="0" fontId="10" fillId="0" borderId="1" xfId="0" applyFont="1" applyBorder="1" applyAlignment="1">
      <alignment horizontal="center" vertical="center"/>
    </xf>
    <xf numFmtId="0" fontId="10" fillId="0" borderId="1" xfId="0" applyFont="1" applyBorder="1" applyAlignment="1">
      <alignment horizontal="left" vertical="center"/>
    </xf>
    <xf numFmtId="0" fontId="7" fillId="0" borderId="1" xfId="0" applyFont="1" applyBorder="1" applyAlignment="1">
      <alignment horizontal="left" vertical="center" wrapText="1"/>
    </xf>
    <xf numFmtId="0" fontId="7" fillId="0" borderId="1" xfId="0" applyFont="1" applyBorder="1" applyAlignment="1">
      <alignment horizontal="left" vertical="center"/>
    </xf>
    <xf numFmtId="0" fontId="34" fillId="0" borderId="1" xfId="0" applyFont="1" applyBorder="1" applyAlignment="1">
      <alignment horizontal="center" vertical="center"/>
    </xf>
    <xf numFmtId="0" fontId="35" fillId="0" borderId="0" xfId="0" applyFont="1" applyAlignment="1">
      <alignment horizontal="left" vertical="center"/>
    </xf>
    <xf numFmtId="0" fontId="10" fillId="0" borderId="0" xfId="0" applyFont="1" applyAlignment="1">
      <alignment horizontal="right" vertical="center"/>
    </xf>
    <xf numFmtId="177" fontId="10" fillId="0" borderId="0" xfId="0" applyNumberFormat="1" applyFont="1" applyAlignment="1">
      <alignment horizontal="center" vertical="center"/>
    </xf>
    <xf numFmtId="178" fontId="36" fillId="5" borderId="1" xfId="0" applyNumberFormat="1" applyFont="1" applyFill="1" applyBorder="1" applyAlignment="1">
      <alignment horizontal="center" vertical="center"/>
    </xf>
    <xf numFmtId="0" fontId="33" fillId="5" borderId="6" xfId="0" applyFont="1" applyFill="1" applyBorder="1" applyAlignment="1">
      <alignment horizontal="left" vertical="center"/>
    </xf>
    <xf numFmtId="178" fontId="10" fillId="0" borderId="3" xfId="0" applyNumberFormat="1" applyFont="1" applyBorder="1" applyAlignment="1">
      <alignment horizontal="center" vertical="center"/>
    </xf>
    <xf numFmtId="178" fontId="37" fillId="0" borderId="1" xfId="0" applyNumberFormat="1" applyFont="1" applyBorder="1" applyAlignment="1">
      <alignment horizontal="center" vertical="center"/>
    </xf>
    <xf numFmtId="0" fontId="7" fillId="0" borderId="6" xfId="0" applyFont="1" applyBorder="1" applyAlignment="1">
      <alignment horizontal="left" vertical="center" wrapText="1"/>
    </xf>
    <xf numFmtId="0" fontId="7" fillId="0" borderId="6" xfId="0" applyFont="1" applyBorder="1" applyAlignment="1">
      <alignment horizontal="left" vertical="center"/>
    </xf>
    <xf numFmtId="179" fontId="38" fillId="6" borderId="1" xfId="0" applyNumberFormat="1" applyFont="1" applyFill="1" applyBorder="1" applyAlignment="1">
      <alignment horizontal="center" vertical="center"/>
    </xf>
    <xf numFmtId="178" fontId="10" fillId="0" borderId="0" xfId="0" applyNumberFormat="1" applyFont="1" applyAlignment="1">
      <alignment horizontal="center" vertical="center"/>
    </xf>
    <xf numFmtId="178" fontId="39" fillId="0" borderId="0" xfId="0" applyNumberFormat="1" applyFont="1" applyAlignment="1">
      <alignment horizontal="center" vertical="center"/>
    </xf>
    <xf numFmtId="0" fontId="40" fillId="0" borderId="0" xfId="0" applyFont="1" applyAlignment="1">
      <alignment horizontal="center" vertical="center"/>
    </xf>
    <xf numFmtId="0" fontId="41" fillId="0" borderId="0" xfId="0" applyFont="1" applyAlignment="1">
      <alignment horizontal="center" vertical="center"/>
    </xf>
    <xf numFmtId="0" fontId="10" fillId="0" borderId="0" xfId="0" applyFont="1" applyAlignment="1">
      <alignment horizontal="center" vertical="center" wrapText="1"/>
    </xf>
    <xf numFmtId="0" fontId="42" fillId="0" borderId="0" xfId="0" applyFont="1" applyAlignment="1">
      <alignment horizontal="center" vertical="center"/>
    </xf>
    <xf numFmtId="0" fontId="43" fillId="7" borderId="1" xfId="0" applyFont="1" applyFill="1" applyBorder="1" applyAlignment="1">
      <alignment horizontal="left" vertical="center"/>
    </xf>
    <xf numFmtId="0" fontId="7" fillId="0" borderId="1" xfId="0" applyFont="1" applyBorder="1" applyAlignment="1">
      <alignment horizontal="right" vertical="center"/>
    </xf>
    <xf numFmtId="0" fontId="7" fillId="0" borderId="3" xfId="0" applyFont="1" applyBorder="1" applyAlignment="1">
      <alignment horizontal="right" vertical="center"/>
    </xf>
    <xf numFmtId="0" fontId="7" fillId="0" borderId="6" xfId="0" applyFont="1" applyBorder="1" applyAlignment="1">
      <alignment horizontal="right" vertical="center"/>
    </xf>
    <xf numFmtId="0" fontId="44" fillId="2" borderId="1" xfId="0" applyFont="1" applyFill="1" applyBorder="1" applyAlignment="1">
      <alignment horizontal="center" vertical="center"/>
    </xf>
    <xf numFmtId="0" fontId="44" fillId="2" borderId="1" xfId="0" applyFont="1" applyFill="1" applyBorder="1" applyAlignment="1">
      <alignment horizontal="center" vertical="center" wrapText="1"/>
    </xf>
    <xf numFmtId="0" fontId="45" fillId="8" borderId="3" xfId="0" applyFont="1" applyFill="1" applyBorder="1" applyAlignment="1">
      <alignment horizontal="left" vertical="center"/>
    </xf>
    <xf numFmtId="0" fontId="45" fillId="8" borderId="5" xfId="0" applyFont="1" applyFill="1" applyBorder="1" applyAlignment="1">
      <alignment horizontal="left" vertical="center"/>
    </xf>
    <xf numFmtId="0" fontId="45" fillId="8" borderId="5" xfId="0" applyFont="1" applyFill="1" applyBorder="1" applyAlignment="1">
      <alignment horizontal="left" vertical="center" wrapText="1"/>
    </xf>
    <xf numFmtId="0" fontId="7" fillId="0" borderId="1" xfId="0" applyFont="1" applyBorder="1" applyAlignment="1">
      <alignment horizontal="center" vertical="center"/>
    </xf>
    <xf numFmtId="0" fontId="7" fillId="7" borderId="1" xfId="0" applyFont="1" applyFill="1" applyBorder="1" applyAlignment="1">
      <alignment horizontal="right" vertical="center"/>
    </xf>
    <xf numFmtId="0" fontId="7" fillId="7" borderId="1" xfId="0" applyFont="1" applyFill="1" applyBorder="1" applyAlignment="1">
      <alignment horizontal="center" vertical="center"/>
    </xf>
    <xf numFmtId="0" fontId="46" fillId="0" borderId="3" xfId="0" applyFont="1" applyBorder="1" applyAlignment="1">
      <alignment horizontal="center" vertical="center"/>
    </xf>
    <xf numFmtId="0" fontId="46" fillId="0" borderId="5" xfId="0" applyFont="1" applyBorder="1" applyAlignment="1">
      <alignment horizontal="center" vertical="center"/>
    </xf>
    <xf numFmtId="0" fontId="47" fillId="0" borderId="0" xfId="0" applyFont="1" applyAlignment="1">
      <alignment horizontal="left" vertical="center"/>
    </xf>
    <xf numFmtId="0" fontId="7" fillId="0" borderId="0" xfId="0" applyFont="1" applyAlignment="1">
      <alignment horizontal="center" vertical="center"/>
    </xf>
    <xf numFmtId="0" fontId="7" fillId="0" borderId="0" xfId="0" applyFont="1" applyAlignment="1">
      <alignment horizontal="center" vertical="center" wrapText="1"/>
    </xf>
    <xf numFmtId="177" fontId="7" fillId="7" borderId="1" xfId="0" applyNumberFormat="1" applyFont="1" applyFill="1" applyBorder="1" applyAlignment="1">
      <alignment horizontal="left" vertical="center"/>
    </xf>
    <xf numFmtId="0" fontId="10" fillId="7" borderId="1" xfId="0" applyFont="1" applyFill="1" applyBorder="1" applyAlignment="1">
      <alignment horizontal="right" vertical="center"/>
    </xf>
    <xf numFmtId="0" fontId="44" fillId="2" borderId="1" xfId="0" applyFont="1" applyFill="1" applyBorder="1" applyAlignment="1">
      <alignment horizontal="left" vertical="center"/>
    </xf>
    <xf numFmtId="178" fontId="48" fillId="8" borderId="1" xfId="0" applyNumberFormat="1" applyFont="1" applyFill="1" applyBorder="1" applyAlignment="1">
      <alignment horizontal="right" vertical="center"/>
    </xf>
    <xf numFmtId="178" fontId="49" fillId="8" borderId="1" xfId="0" applyNumberFormat="1" applyFont="1" applyFill="1" applyBorder="1" applyAlignment="1">
      <alignment horizontal="right" vertical="center"/>
    </xf>
    <xf numFmtId="0" fontId="45" fillId="8" borderId="1" xfId="0" applyFont="1" applyFill="1" applyBorder="1" applyAlignment="1">
      <alignment horizontal="left" vertical="center"/>
    </xf>
    <xf numFmtId="178" fontId="7" fillId="7" borderId="3" xfId="0" applyNumberFormat="1" applyFont="1" applyFill="1" applyBorder="1" applyAlignment="1">
      <alignment horizontal="center" vertical="center"/>
    </xf>
    <xf numFmtId="178" fontId="12" fillId="0" borderId="1" xfId="0" applyNumberFormat="1" applyFont="1" applyBorder="1" applyAlignment="1">
      <alignment horizontal="right" vertical="center"/>
    </xf>
    <xf numFmtId="178" fontId="49" fillId="8" borderId="2" xfId="0" applyNumberFormat="1" applyFont="1" applyFill="1" applyBorder="1" applyAlignment="1">
      <alignment horizontal="right" vertical="center"/>
    </xf>
    <xf numFmtId="178" fontId="49" fillId="8" borderId="7" xfId="0" applyNumberFormat="1" applyFont="1" applyFill="1" applyBorder="1" applyAlignment="1">
      <alignment horizontal="right" vertical="center"/>
    </xf>
    <xf numFmtId="178" fontId="7" fillId="7" borderId="1" xfId="0" applyNumberFormat="1" applyFont="1" applyFill="1" applyBorder="1" applyAlignment="1">
      <alignment horizontal="center" vertical="center"/>
    </xf>
    <xf numFmtId="178" fontId="49" fillId="8" borderId="8" xfId="0" applyNumberFormat="1" applyFont="1" applyFill="1" applyBorder="1" applyAlignment="1">
      <alignment horizontal="right" vertical="center"/>
    </xf>
    <xf numFmtId="178" fontId="50" fillId="8" borderId="1" xfId="0" applyNumberFormat="1" applyFont="1" applyFill="1" applyBorder="1" applyAlignment="1">
      <alignment horizontal="right" vertical="center"/>
    </xf>
    <xf numFmtId="178" fontId="51" fillId="8" borderId="1" xfId="0" applyNumberFormat="1" applyFont="1" applyFill="1" applyBorder="1" applyAlignment="1">
      <alignment horizontal="right" vertical="center"/>
    </xf>
    <xf numFmtId="178" fontId="52" fillId="8" borderId="1" xfId="0" applyNumberFormat="1" applyFont="1" applyFill="1" applyBorder="1" applyAlignment="1">
      <alignment horizontal="right" vertical="center"/>
    </xf>
    <xf numFmtId="0" fontId="46" fillId="0" borderId="6" xfId="0" applyFont="1" applyBorder="1">
      <alignment vertical="center"/>
    </xf>
    <xf numFmtId="179" fontId="53" fillId="0" borderId="1" xfId="0" applyNumberFormat="1" applyFont="1" applyBorder="1" applyAlignment="1">
      <alignment horizontal="right" vertical="center"/>
    </xf>
    <xf numFmtId="178" fontId="7" fillId="0" borderId="0" xfId="0" applyNumberFormat="1" applyFont="1" applyAlignment="1">
      <alignment horizontal="center" vertical="center"/>
    </xf>
    <xf numFmtId="178" fontId="54" fillId="0" borderId="0" xfId="0" applyNumberFormat="1" applyFont="1" applyAlignment="1">
      <alignment horizontal="center" vertical="center"/>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s>
  <dxfs count="2">
    <dxf>
      <fill>
        <patternFill patternType="solid">
          <bgColor rgb="FFFF0000"/>
        </patternFill>
      </fill>
    </dxf>
    <dxf>
      <fill>
        <patternFill patternType="solid">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xdr:from>
      <xdr:col>0</xdr:col>
      <xdr:colOff>247468</xdr:colOff>
      <xdr:row>0</xdr:row>
      <xdr:rowOff>139489</xdr:rowOff>
    </xdr:from>
    <xdr:to>
      <xdr:col>2</xdr:col>
      <xdr:colOff>895112</xdr:colOff>
      <xdr:row>2</xdr:row>
      <xdr:rowOff>152362</xdr:rowOff>
    </xdr:to>
    <xdr:pic>
      <xdr:nvPicPr>
        <xdr:cNvPr id="2" name="图片 1" descr=" "/>
        <xdr:cNvPicPr/>
      </xdr:nvPicPr>
      <xdr:blipFill>
        <a:blip r:embed="rId1"/>
        <a:srcRect/>
        <a:stretch>
          <a:fillRect/>
        </a:stretch>
      </xdr:blipFill>
      <xdr:spPr>
        <a:xfrm>
          <a:off x="247015" y="139065"/>
          <a:ext cx="1582420" cy="403225"/>
        </a:xfrm>
        <a:prstGeom prst="rect">
          <a:avLst/>
        </a:prstGeom>
        <a:noFill/>
        <a:ln>
          <a:noFill/>
        </a:ln>
        <a:effectLst/>
      </xdr:spPr>
    </xdr:pic>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xdr:from>
      <xdr:col>0</xdr:col>
      <xdr:colOff>247468</xdr:colOff>
      <xdr:row>0</xdr:row>
      <xdr:rowOff>139489</xdr:rowOff>
    </xdr:from>
    <xdr:to>
      <xdr:col>2</xdr:col>
      <xdr:colOff>895112</xdr:colOff>
      <xdr:row>2</xdr:row>
      <xdr:rowOff>152362</xdr:rowOff>
    </xdr:to>
    <xdr:pic>
      <xdr:nvPicPr>
        <xdr:cNvPr id="2" name="图片 1" descr=" "/>
        <xdr:cNvPicPr/>
      </xdr:nvPicPr>
      <xdr:blipFill>
        <a:blip r:embed="rId1"/>
        <a:srcRect/>
        <a:stretch>
          <a:fillRect/>
        </a:stretch>
      </xdr:blipFill>
      <xdr:spPr>
        <a:xfrm>
          <a:off x="247015" y="139065"/>
          <a:ext cx="1582420" cy="403225"/>
        </a:xfrm>
        <a:prstGeom prst="rect">
          <a:avLst/>
        </a:prstGeom>
        <a:noFill/>
        <a:ln>
          <a:noFill/>
        </a:ln>
        <a:effec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O115"/>
  <sheetViews>
    <sheetView showGridLines="0" workbookViewId="0">
      <pane ySplit="4" topLeftCell="A5" activePane="bottomLeft" state="frozen"/>
      <selection/>
      <selection pane="bottomLeft" activeCell="B28" sqref="B28"/>
    </sheetView>
  </sheetViews>
  <sheetFormatPr defaultColWidth="9" defaultRowHeight="21" customHeight="1"/>
  <cols>
    <col min="1" max="1" width="5" style="52" customWidth="1"/>
    <col min="2" max="2" width="8" style="52" customWidth="1"/>
    <col min="3" max="3" width="14.3796296296296" style="52" customWidth="1"/>
    <col min="4" max="4" width="5.25" style="52" customWidth="1"/>
    <col min="5" max="5" width="9.37962962962963" style="52" customWidth="1"/>
    <col min="6" max="6" width="24.3796296296296" style="80" customWidth="1"/>
    <col min="7" max="7" width="5.12962962962963" style="52" customWidth="1"/>
    <col min="8" max="8" width="4.37962962962963" style="52" customWidth="1"/>
    <col min="9" max="9" width="10.25" style="52" customWidth="1"/>
    <col min="10" max="10" width="9.5" style="52" customWidth="1"/>
    <col min="11" max="11" width="13.3796296296296" style="52" customWidth="1"/>
    <col min="12" max="12" width="10.25" style="52" customWidth="1"/>
    <col min="13" max="13" width="8" style="52" customWidth="1"/>
    <col min="14" max="14" width="6.37962962962963" style="52" customWidth="1"/>
    <col min="15" max="15" width="3.37962962962963" style="52" customWidth="1"/>
    <col min="16" max="16384" width="9" style="52"/>
  </cols>
  <sheetData>
    <row r="1" ht="22.5" customHeight="1" spans="1:15">
      <c r="A1" s="81" t="s">
        <v>0</v>
      </c>
      <c r="B1" s="81"/>
      <c r="C1" s="81"/>
      <c r="D1" s="81"/>
      <c r="E1" s="81"/>
      <c r="F1" s="81"/>
      <c r="G1" s="81"/>
      <c r="H1" s="81"/>
      <c r="I1" s="81"/>
      <c r="J1" s="81"/>
      <c r="K1" s="81"/>
      <c r="L1" s="81"/>
      <c r="M1" s="81"/>
      <c r="N1" s="81"/>
      <c r="O1" s="81"/>
    </row>
    <row r="2" ht="10.5" customHeight="1" spans="1:11">
      <c r="A2" s="81"/>
      <c r="B2" s="81"/>
      <c r="C2" s="81"/>
      <c r="D2" s="81"/>
      <c r="E2" s="81"/>
      <c r="F2" s="81"/>
      <c r="G2" s="81"/>
      <c r="H2" s="81"/>
      <c r="I2" s="81"/>
      <c r="J2" s="81"/>
      <c r="K2" s="81"/>
    </row>
    <row r="3" ht="16.5" customHeight="1" spans="1:15">
      <c r="A3" s="64" t="s">
        <v>1</v>
      </c>
      <c r="B3" s="82"/>
      <c r="C3" s="82"/>
      <c r="D3" s="82"/>
      <c r="E3" s="83" t="s">
        <v>2</v>
      </c>
      <c r="F3" s="82"/>
      <c r="G3" s="84" t="s">
        <v>3</v>
      </c>
      <c r="H3" s="85"/>
      <c r="I3" s="82"/>
      <c r="J3" s="82"/>
      <c r="K3" s="83" t="s">
        <v>4</v>
      </c>
      <c r="L3" s="99"/>
      <c r="M3" s="64" t="s">
        <v>5</v>
      </c>
      <c r="N3" s="100"/>
      <c r="O3" s="62" t="s">
        <v>6</v>
      </c>
    </row>
    <row r="4" ht="15.75" customHeight="1" spans="1:15">
      <c r="A4" s="86" t="s">
        <v>7</v>
      </c>
      <c r="B4" s="86" t="s">
        <v>8</v>
      </c>
      <c r="C4" s="86" t="s">
        <v>9</v>
      </c>
      <c r="D4" s="86" t="s">
        <v>10</v>
      </c>
      <c r="E4" s="86" t="s">
        <v>11</v>
      </c>
      <c r="F4" s="87" t="s">
        <v>12</v>
      </c>
      <c r="G4" s="86" t="s">
        <v>13</v>
      </c>
      <c r="H4" s="86" t="s">
        <v>14</v>
      </c>
      <c r="I4" s="86" t="s">
        <v>15</v>
      </c>
      <c r="J4" s="86" t="s">
        <v>16</v>
      </c>
      <c r="K4" s="86" t="s">
        <v>17</v>
      </c>
      <c r="L4" s="101" t="s">
        <v>18</v>
      </c>
      <c r="M4" s="101"/>
      <c r="N4" s="101"/>
      <c r="O4" s="101"/>
    </row>
    <row r="5" s="79" customFormat="1" ht="13.8" spans="1:15">
      <c r="A5" s="88" t="s">
        <v>19</v>
      </c>
      <c r="B5" s="89"/>
      <c r="C5" s="89"/>
      <c r="D5" s="89"/>
      <c r="E5" s="89"/>
      <c r="F5" s="90"/>
      <c r="G5" s="89"/>
      <c r="H5" s="89"/>
      <c r="I5" s="89"/>
      <c r="J5" s="102"/>
      <c r="K5" s="103" t="s">
        <v>20</v>
      </c>
      <c r="L5" s="104"/>
      <c r="M5" s="104"/>
      <c r="N5" s="104"/>
      <c r="O5" s="104"/>
    </row>
    <row r="6" ht="40.5" hidden="1" customHeight="1" spans="1:15">
      <c r="A6" s="91"/>
      <c r="B6" s="91"/>
      <c r="C6" s="64"/>
      <c r="D6" s="91"/>
      <c r="E6" s="91"/>
      <c r="F6" s="63"/>
      <c r="G6" s="92"/>
      <c r="H6" s="93"/>
      <c r="I6" s="105"/>
      <c r="J6" s="106"/>
      <c r="K6" s="107">
        <f>SUM(J5:J9)</f>
        <v>0</v>
      </c>
      <c r="L6" s="63"/>
      <c r="M6" s="62"/>
      <c r="N6" s="62"/>
      <c r="O6" s="62"/>
    </row>
    <row r="7" ht="49.5" customHeight="1" spans="1:15">
      <c r="A7" s="91">
        <v>1</v>
      </c>
      <c r="B7" s="91" t="s">
        <v>21</v>
      </c>
      <c r="C7" s="64" t="s">
        <v>22</v>
      </c>
      <c r="D7" s="91"/>
      <c r="E7" s="91" t="s">
        <v>23</v>
      </c>
      <c r="F7" s="63" t="s">
        <v>24</v>
      </c>
      <c r="G7" s="92"/>
      <c r="H7" s="93" t="s">
        <v>25</v>
      </c>
      <c r="I7" s="105"/>
      <c r="J7" s="106">
        <f>G7*I7</f>
        <v>0</v>
      </c>
      <c r="K7" s="108"/>
      <c r="L7" s="63" t="s">
        <v>26</v>
      </c>
      <c r="M7" s="63"/>
      <c r="N7" s="63"/>
      <c r="O7" s="63"/>
    </row>
    <row r="8" ht="40.5" hidden="1" customHeight="1" spans="1:15">
      <c r="A8" s="91"/>
      <c r="B8" s="91"/>
      <c r="C8" s="64"/>
      <c r="D8" s="91"/>
      <c r="E8" s="91"/>
      <c r="F8" s="63"/>
      <c r="G8" s="92"/>
      <c r="H8" s="93"/>
      <c r="I8" s="109"/>
      <c r="J8" s="106"/>
      <c r="K8" s="110"/>
      <c r="L8" s="63"/>
      <c r="M8" s="62"/>
      <c r="N8" s="62"/>
      <c r="O8" s="62"/>
    </row>
    <row r="9" s="79" customFormat="1" ht="13.8" spans="1:15">
      <c r="A9" s="88" t="s">
        <v>27</v>
      </c>
      <c r="B9" s="89"/>
      <c r="C9" s="89"/>
      <c r="D9" s="89"/>
      <c r="E9" s="89"/>
      <c r="F9" s="90"/>
      <c r="G9" s="89"/>
      <c r="H9" s="89"/>
      <c r="I9" s="89"/>
      <c r="J9" s="102"/>
      <c r="K9" s="111" t="s">
        <v>28</v>
      </c>
      <c r="L9" s="104"/>
      <c r="M9" s="104"/>
      <c r="N9" s="104"/>
      <c r="O9" s="104"/>
    </row>
    <row r="10" ht="23.25" hidden="1" customHeight="1" spans="1:15">
      <c r="A10" s="91"/>
      <c r="B10" s="91"/>
      <c r="C10" s="64"/>
      <c r="D10" s="91"/>
      <c r="E10" s="91"/>
      <c r="F10" s="63"/>
      <c r="G10" s="92"/>
      <c r="H10" s="93"/>
      <c r="I10" s="105"/>
      <c r="J10" s="106"/>
      <c r="K10" s="111">
        <f>SUM(J9:J14)</f>
        <v>0</v>
      </c>
      <c r="L10" s="64"/>
      <c r="M10" s="62"/>
      <c r="N10" s="62"/>
      <c r="O10" s="62"/>
    </row>
    <row r="11" ht="24.75" customHeight="1" spans="1:15">
      <c r="A11" s="91">
        <v>2</v>
      </c>
      <c r="B11" s="91" t="s">
        <v>29</v>
      </c>
      <c r="C11" s="64" t="s">
        <v>30</v>
      </c>
      <c r="D11" s="91"/>
      <c r="E11" s="91" t="s">
        <v>31</v>
      </c>
      <c r="F11" s="63"/>
      <c r="G11" s="92"/>
      <c r="H11" s="93" t="s">
        <v>32</v>
      </c>
      <c r="I11" s="105"/>
      <c r="J11" s="106">
        <f>G11*I11</f>
        <v>0</v>
      </c>
      <c r="K11" s="111"/>
      <c r="L11" s="64"/>
      <c r="M11" s="64"/>
      <c r="N11" s="64"/>
      <c r="O11" s="64"/>
    </row>
    <row r="12" ht="24.75" customHeight="1" spans="1:15">
      <c r="A12" s="91">
        <v>3</v>
      </c>
      <c r="B12" s="91" t="s">
        <v>33</v>
      </c>
      <c r="C12" s="64" t="s">
        <v>34</v>
      </c>
      <c r="D12" s="91"/>
      <c r="E12" s="91"/>
      <c r="F12" s="63" t="s">
        <v>35</v>
      </c>
      <c r="G12" s="92">
        <v>1</v>
      </c>
      <c r="H12" s="93" t="s">
        <v>36</v>
      </c>
      <c r="I12" s="105"/>
      <c r="J12" s="106">
        <f>G12*I12</f>
        <v>0</v>
      </c>
      <c r="K12" s="111"/>
      <c r="L12" s="64"/>
      <c r="M12" s="64"/>
      <c r="N12" s="64"/>
      <c r="O12" s="64"/>
    </row>
    <row r="13" ht="23.25" hidden="1" customHeight="1" spans="1:15">
      <c r="A13" s="91"/>
      <c r="B13" s="91"/>
      <c r="C13" s="64"/>
      <c r="D13" s="91"/>
      <c r="E13" s="91"/>
      <c r="F13" s="63"/>
      <c r="G13" s="92"/>
      <c r="H13" s="93"/>
      <c r="I13" s="105"/>
      <c r="J13" s="106"/>
      <c r="K13" s="111"/>
      <c r="L13" s="64"/>
      <c r="M13" s="62"/>
      <c r="N13" s="62"/>
      <c r="O13" s="62"/>
    </row>
    <row r="14" s="79" customFormat="1" ht="13.8" spans="1:15">
      <c r="A14" s="88" t="s">
        <v>37</v>
      </c>
      <c r="B14" s="89"/>
      <c r="C14" s="89"/>
      <c r="D14" s="89"/>
      <c r="E14" s="89"/>
      <c r="F14" s="90"/>
      <c r="G14" s="89"/>
      <c r="H14" s="89"/>
      <c r="I14" s="89"/>
      <c r="J14" s="102"/>
      <c r="K14" s="112" t="s">
        <v>38</v>
      </c>
      <c r="L14" s="104"/>
      <c r="M14" s="104"/>
      <c r="N14" s="104"/>
      <c r="O14" s="104"/>
    </row>
    <row r="15" ht="23.25" hidden="1" customHeight="1" spans="1:15">
      <c r="A15" s="91"/>
      <c r="B15" s="91"/>
      <c r="C15" s="64"/>
      <c r="D15" s="91"/>
      <c r="E15" s="91"/>
      <c r="F15" s="63"/>
      <c r="G15" s="92"/>
      <c r="H15" s="93"/>
      <c r="I15" s="105"/>
      <c r="J15" s="106"/>
      <c r="K15" s="112">
        <f>SUM(J14:J20)</f>
        <v>0</v>
      </c>
      <c r="L15" s="64"/>
      <c r="M15" s="62"/>
      <c r="N15" s="62"/>
      <c r="O15" s="62"/>
    </row>
    <row r="16" ht="27" customHeight="1" spans="1:15">
      <c r="A16" s="91">
        <v>4</v>
      </c>
      <c r="B16" s="91" t="s">
        <v>29</v>
      </c>
      <c r="C16" s="64" t="s">
        <v>39</v>
      </c>
      <c r="D16" s="91"/>
      <c r="E16" s="91"/>
      <c r="F16" s="63" t="s">
        <v>40</v>
      </c>
      <c r="G16" s="92">
        <v>1</v>
      </c>
      <c r="H16" s="93" t="s">
        <v>41</v>
      </c>
      <c r="I16" s="105"/>
      <c r="J16" s="106">
        <f>G16*I16</f>
        <v>0</v>
      </c>
      <c r="K16" s="112"/>
      <c r="L16" s="63" t="s">
        <v>42</v>
      </c>
      <c r="M16" s="63"/>
      <c r="N16" s="63"/>
      <c r="O16" s="63"/>
    </row>
    <row r="17" ht="23.25" customHeight="1" spans="1:15">
      <c r="A17" s="91">
        <v>5</v>
      </c>
      <c r="B17" s="91" t="s">
        <v>29</v>
      </c>
      <c r="C17" s="64" t="s">
        <v>43</v>
      </c>
      <c r="D17" s="91"/>
      <c r="E17" s="91" t="s">
        <v>44</v>
      </c>
      <c r="F17" s="63" t="s">
        <v>45</v>
      </c>
      <c r="G17" s="92">
        <v>1</v>
      </c>
      <c r="H17" s="93" t="s">
        <v>41</v>
      </c>
      <c r="I17" s="105"/>
      <c r="J17" s="106">
        <f>G17*I17</f>
        <v>0</v>
      </c>
      <c r="K17" s="112"/>
      <c r="L17" s="64"/>
      <c r="M17" s="64"/>
      <c r="N17" s="64"/>
      <c r="O17" s="64"/>
    </row>
    <row r="18" ht="23.25" customHeight="1" spans="1:15">
      <c r="A18" s="91">
        <v>6</v>
      </c>
      <c r="B18" s="91" t="s">
        <v>29</v>
      </c>
      <c r="C18" s="64" t="s">
        <v>46</v>
      </c>
      <c r="D18" s="91" t="s">
        <v>47</v>
      </c>
      <c r="E18" s="91" t="s">
        <v>48</v>
      </c>
      <c r="F18" s="63" t="s">
        <v>49</v>
      </c>
      <c r="G18" s="92">
        <v>1</v>
      </c>
      <c r="H18" s="93" t="s">
        <v>41</v>
      </c>
      <c r="I18" s="105"/>
      <c r="J18" s="106">
        <f>G18*I18</f>
        <v>0</v>
      </c>
      <c r="K18" s="112"/>
      <c r="L18" s="64" t="s">
        <v>50</v>
      </c>
      <c r="M18" s="64"/>
      <c r="N18" s="64"/>
      <c r="O18" s="64"/>
    </row>
    <row r="19" ht="23.25" hidden="1" customHeight="1" spans="1:15">
      <c r="A19" s="91"/>
      <c r="B19" s="91"/>
      <c r="C19" s="64"/>
      <c r="D19" s="91"/>
      <c r="E19" s="91"/>
      <c r="F19" s="63"/>
      <c r="G19" s="92"/>
      <c r="H19" s="93"/>
      <c r="I19" s="105"/>
      <c r="J19" s="106"/>
      <c r="K19" s="112"/>
      <c r="L19" s="64"/>
      <c r="M19" s="62"/>
      <c r="N19" s="62"/>
      <c r="O19" s="62"/>
    </row>
    <row r="20" s="79" customFormat="1" ht="13.8" spans="1:15">
      <c r="A20" s="88" t="s">
        <v>51</v>
      </c>
      <c r="B20" s="89"/>
      <c r="C20" s="89"/>
      <c r="D20" s="89"/>
      <c r="E20" s="89"/>
      <c r="F20" s="90"/>
      <c r="G20" s="89"/>
      <c r="H20" s="89"/>
      <c r="I20" s="89"/>
      <c r="J20" s="102"/>
      <c r="K20" s="113" t="s">
        <v>52</v>
      </c>
      <c r="L20" s="104"/>
      <c r="M20" s="104"/>
      <c r="N20" s="104"/>
      <c r="O20" s="104"/>
    </row>
    <row r="21" ht="23.25" hidden="1" customHeight="1" spans="1:15">
      <c r="A21" s="91"/>
      <c r="B21" s="91"/>
      <c r="C21" s="64"/>
      <c r="D21" s="91"/>
      <c r="E21" s="91"/>
      <c r="F21" s="63"/>
      <c r="G21" s="92"/>
      <c r="H21" s="93"/>
      <c r="I21" s="105"/>
      <c r="J21" s="106"/>
      <c r="K21" s="113">
        <f>SUM(J20:J30)</f>
        <v>0</v>
      </c>
      <c r="L21" s="64"/>
      <c r="M21" s="62"/>
      <c r="N21" s="62"/>
      <c r="O21" s="62"/>
    </row>
    <row r="22" ht="26.25" customHeight="1" spans="1:15">
      <c r="A22" s="91">
        <v>7</v>
      </c>
      <c r="B22" s="91" t="s">
        <v>53</v>
      </c>
      <c r="C22" s="64" t="s">
        <v>54</v>
      </c>
      <c r="D22" s="91"/>
      <c r="E22" s="91" t="s">
        <v>55</v>
      </c>
      <c r="F22" s="63" t="s">
        <v>56</v>
      </c>
      <c r="G22" s="92"/>
      <c r="H22" s="93" t="s">
        <v>25</v>
      </c>
      <c r="I22" s="105"/>
      <c r="J22" s="106">
        <f t="shared" ref="J22:J26" si="0">G22*I22</f>
        <v>0</v>
      </c>
      <c r="K22" s="113"/>
      <c r="L22" s="64"/>
      <c r="M22" s="64"/>
      <c r="N22" s="64"/>
      <c r="O22" s="64"/>
    </row>
    <row r="23" ht="26.25" customHeight="1" spans="1:15">
      <c r="A23" s="91">
        <v>8</v>
      </c>
      <c r="B23" s="91" t="s">
        <v>53</v>
      </c>
      <c r="C23" s="64" t="s">
        <v>57</v>
      </c>
      <c r="D23" s="91"/>
      <c r="E23" s="91" t="s">
        <v>55</v>
      </c>
      <c r="F23" s="63" t="s">
        <v>58</v>
      </c>
      <c r="G23" s="92"/>
      <c r="H23" s="93" t="s">
        <v>25</v>
      </c>
      <c r="I23" s="105"/>
      <c r="J23" s="106">
        <f t="shared" si="0"/>
        <v>0</v>
      </c>
      <c r="K23" s="113"/>
      <c r="L23" s="64"/>
      <c r="M23" s="64"/>
      <c r="N23" s="64"/>
      <c r="O23" s="64"/>
    </row>
    <row r="24" ht="26.25" customHeight="1" spans="1:15">
      <c r="A24" s="91">
        <v>9</v>
      </c>
      <c r="B24" s="91" t="s">
        <v>53</v>
      </c>
      <c r="C24" s="64" t="s">
        <v>59</v>
      </c>
      <c r="D24" s="91"/>
      <c r="E24" s="91" t="s">
        <v>55</v>
      </c>
      <c r="F24" s="63" t="s">
        <v>60</v>
      </c>
      <c r="G24" s="92"/>
      <c r="H24" s="93" t="s">
        <v>25</v>
      </c>
      <c r="I24" s="105"/>
      <c r="J24" s="106">
        <f t="shared" si="0"/>
        <v>0</v>
      </c>
      <c r="K24" s="113"/>
      <c r="L24" s="64"/>
      <c r="M24" s="64"/>
      <c r="N24" s="64"/>
      <c r="O24" s="64"/>
    </row>
    <row r="25" ht="26.25" customHeight="1" spans="1:15">
      <c r="A25" s="91">
        <v>10</v>
      </c>
      <c r="B25" s="91" t="s">
        <v>53</v>
      </c>
      <c r="C25" s="64" t="s">
        <v>61</v>
      </c>
      <c r="D25" s="91"/>
      <c r="E25" s="91" t="s">
        <v>55</v>
      </c>
      <c r="F25" s="63" t="s">
        <v>62</v>
      </c>
      <c r="G25" s="92">
        <v>1</v>
      </c>
      <c r="H25" s="93" t="s">
        <v>36</v>
      </c>
      <c r="I25" s="105"/>
      <c r="J25" s="106">
        <f t="shared" si="0"/>
        <v>0</v>
      </c>
      <c r="K25" s="113"/>
      <c r="L25" s="64"/>
      <c r="M25" s="64"/>
      <c r="N25" s="64"/>
      <c r="O25" s="64"/>
    </row>
    <row r="26" ht="26.25" customHeight="1" spans="1:15">
      <c r="A26" s="91">
        <v>11</v>
      </c>
      <c r="B26" s="91" t="s">
        <v>53</v>
      </c>
      <c r="C26" s="64" t="s">
        <v>63</v>
      </c>
      <c r="D26" s="91"/>
      <c r="E26" s="91" t="s">
        <v>55</v>
      </c>
      <c r="F26" s="63" t="s">
        <v>64</v>
      </c>
      <c r="G26" s="92">
        <v>1</v>
      </c>
      <c r="H26" s="93" t="s">
        <v>36</v>
      </c>
      <c r="I26" s="105"/>
      <c r="J26" s="106">
        <f t="shared" si="0"/>
        <v>0</v>
      </c>
      <c r="K26" s="113"/>
      <c r="L26" s="64"/>
      <c r="M26" s="64"/>
      <c r="N26" s="64"/>
      <c r="O26" s="64"/>
    </row>
    <row r="27" ht="26.25" customHeight="1" spans="1:15">
      <c r="A27" s="91">
        <v>12</v>
      </c>
      <c r="B27" s="91" t="s">
        <v>65</v>
      </c>
      <c r="C27" s="64" t="s">
        <v>66</v>
      </c>
      <c r="D27" s="91"/>
      <c r="E27" s="91" t="s">
        <v>67</v>
      </c>
      <c r="F27" s="63" t="s">
        <v>68</v>
      </c>
      <c r="G27" s="92">
        <v>50</v>
      </c>
      <c r="H27" s="93" t="s">
        <v>69</v>
      </c>
      <c r="I27" s="105"/>
      <c r="J27" s="106">
        <f t="shared" ref="J27:J28" si="1">G27*I27</f>
        <v>0</v>
      </c>
      <c r="K27" s="113"/>
      <c r="L27" s="64"/>
      <c r="M27" s="64"/>
      <c r="N27" s="64"/>
      <c r="O27" s="64"/>
    </row>
    <row r="28" ht="26.25" customHeight="1" spans="1:15">
      <c r="A28" s="91">
        <v>13</v>
      </c>
      <c r="B28" s="91" t="s">
        <v>65</v>
      </c>
      <c r="C28" s="64" t="s">
        <v>70</v>
      </c>
      <c r="D28" s="91"/>
      <c r="E28" s="91" t="s">
        <v>55</v>
      </c>
      <c r="F28" s="63" t="s">
        <v>71</v>
      </c>
      <c r="G28" s="92">
        <v>1</v>
      </c>
      <c r="H28" s="93" t="s">
        <v>36</v>
      </c>
      <c r="I28" s="105"/>
      <c r="J28" s="106">
        <f t="shared" si="1"/>
        <v>0</v>
      </c>
      <c r="K28" s="113"/>
      <c r="L28" s="64"/>
      <c r="M28" s="64"/>
      <c r="N28" s="64"/>
      <c r="O28" s="64"/>
    </row>
    <row r="29" ht="23.25" hidden="1" customHeight="1" spans="1:15">
      <c r="A29" s="91"/>
      <c r="B29" s="91"/>
      <c r="C29" s="64"/>
      <c r="D29" s="91"/>
      <c r="E29" s="91"/>
      <c r="F29" s="63"/>
      <c r="G29" s="92"/>
      <c r="H29" s="93"/>
      <c r="I29" s="105"/>
      <c r="J29" s="106"/>
      <c r="K29" s="113"/>
      <c r="L29" s="64"/>
      <c r="M29" s="62"/>
      <c r="N29" s="62"/>
      <c r="O29" s="62"/>
    </row>
    <row r="30" ht="23.25" customHeight="1" spans="1:15">
      <c r="A30" s="94" t="s">
        <v>72</v>
      </c>
      <c r="B30" s="95"/>
      <c r="C30" s="95"/>
      <c r="D30" s="95"/>
      <c r="E30" s="95"/>
      <c r="F30" s="95"/>
      <c r="G30" s="95"/>
      <c r="H30" s="95"/>
      <c r="I30" s="95"/>
      <c r="J30" s="114"/>
      <c r="K30" s="115">
        <f>SUM(K5:K29)</f>
        <v>0</v>
      </c>
      <c r="L30" s="64"/>
      <c r="M30" s="64"/>
      <c r="N30" s="64"/>
      <c r="O30" s="64"/>
    </row>
    <row r="31" ht="13.8" spans="1:11">
      <c r="A31" s="96" t="s">
        <v>73</v>
      </c>
      <c r="B31" s="97"/>
      <c r="C31" s="97"/>
      <c r="D31" s="97"/>
      <c r="E31" s="97"/>
      <c r="F31" s="98"/>
      <c r="G31" s="97"/>
      <c r="H31" s="97"/>
      <c r="I31" s="116"/>
      <c r="J31" s="117"/>
      <c r="K31" s="117"/>
    </row>
    <row r="32" customHeight="1" spans="9:11">
      <c r="I32" s="76"/>
      <c r="J32" s="77"/>
      <c r="K32" s="77"/>
    </row>
    <row r="33" customHeight="1" spans="9:11">
      <c r="I33" s="76"/>
      <c r="J33" s="77"/>
      <c r="K33" s="77"/>
    </row>
    <row r="34" customHeight="1" spans="9:11">
      <c r="I34" s="76"/>
      <c r="J34" s="77"/>
      <c r="K34" s="77"/>
    </row>
    <row r="35" customHeight="1" spans="9:11">
      <c r="I35" s="76"/>
      <c r="J35" s="77"/>
      <c r="K35" s="77"/>
    </row>
    <row r="36" customHeight="1" spans="9:11">
      <c r="I36" s="76"/>
      <c r="J36" s="77"/>
      <c r="K36" s="77"/>
    </row>
    <row r="37" customHeight="1" spans="9:11">
      <c r="I37" s="76"/>
      <c r="J37" s="77"/>
      <c r="K37" s="77"/>
    </row>
    <row r="38" customHeight="1" spans="9:11">
      <c r="I38" s="76"/>
      <c r="J38" s="77"/>
      <c r="K38" s="77"/>
    </row>
    <row r="39" customHeight="1" spans="9:11">
      <c r="I39" s="76"/>
      <c r="J39" s="77"/>
      <c r="K39" s="77"/>
    </row>
    <row r="40" customHeight="1" spans="9:11">
      <c r="I40" s="76"/>
      <c r="J40" s="77"/>
      <c r="K40" s="77"/>
    </row>
    <row r="41" customHeight="1" spans="9:11">
      <c r="I41" s="76"/>
      <c r="J41" s="77"/>
      <c r="K41" s="77"/>
    </row>
    <row r="42" customHeight="1" spans="9:11">
      <c r="I42" s="76"/>
      <c r="J42" s="77"/>
      <c r="K42" s="77"/>
    </row>
    <row r="43" customHeight="1" spans="9:11">
      <c r="I43" s="76"/>
      <c r="J43" s="77"/>
      <c r="K43" s="77"/>
    </row>
    <row r="44" customHeight="1" spans="9:11">
      <c r="I44" s="76"/>
      <c r="J44" s="77"/>
      <c r="K44" s="77"/>
    </row>
    <row r="45" customHeight="1" spans="9:11">
      <c r="I45" s="76"/>
      <c r="J45" s="77"/>
      <c r="K45" s="77"/>
    </row>
    <row r="46" customHeight="1" spans="9:11">
      <c r="I46" s="76"/>
      <c r="J46" s="77"/>
      <c r="K46" s="77"/>
    </row>
    <row r="47" customHeight="1" spans="9:11">
      <c r="I47" s="76"/>
      <c r="J47" s="77"/>
      <c r="K47" s="77"/>
    </row>
    <row r="48" customHeight="1" spans="9:11">
      <c r="I48" s="76"/>
      <c r="J48" s="77"/>
      <c r="K48" s="77"/>
    </row>
    <row r="49" customHeight="1" spans="9:11">
      <c r="I49" s="76"/>
      <c r="J49" s="77"/>
      <c r="K49" s="77"/>
    </row>
    <row r="50" customHeight="1" spans="9:11">
      <c r="I50" s="76"/>
      <c r="J50" s="77"/>
      <c r="K50" s="77"/>
    </row>
    <row r="51" customHeight="1" spans="9:11">
      <c r="I51" s="76"/>
      <c r="J51" s="77"/>
      <c r="K51" s="77"/>
    </row>
    <row r="52" customHeight="1" spans="9:11">
      <c r="I52" s="76"/>
      <c r="J52" s="77"/>
      <c r="K52" s="77"/>
    </row>
    <row r="53" customHeight="1" spans="9:11">
      <c r="I53" s="76"/>
      <c r="J53" s="77"/>
      <c r="K53" s="77"/>
    </row>
    <row r="54" customHeight="1" spans="9:11">
      <c r="I54" s="76"/>
      <c r="J54" s="77"/>
      <c r="K54" s="77"/>
    </row>
    <row r="55" customHeight="1" spans="9:11">
      <c r="I55" s="76"/>
      <c r="J55" s="77"/>
      <c r="K55" s="77"/>
    </row>
    <row r="56" customHeight="1" spans="9:11">
      <c r="I56" s="76"/>
      <c r="J56" s="77"/>
      <c r="K56" s="77"/>
    </row>
    <row r="57" customHeight="1" spans="9:11">
      <c r="I57" s="76"/>
      <c r="J57" s="77"/>
      <c r="K57" s="77"/>
    </row>
    <row r="58" customHeight="1" spans="9:11">
      <c r="I58" s="76"/>
      <c r="J58" s="77"/>
      <c r="K58" s="77"/>
    </row>
    <row r="59" customHeight="1" spans="9:11">
      <c r="I59" s="76"/>
      <c r="J59" s="77"/>
      <c r="K59" s="77"/>
    </row>
    <row r="60" customHeight="1" spans="9:11">
      <c r="I60" s="76"/>
      <c r="J60" s="77"/>
      <c r="K60" s="77"/>
    </row>
    <row r="61" customHeight="1" spans="9:11">
      <c r="I61" s="76"/>
      <c r="J61" s="77"/>
      <c r="K61" s="77"/>
    </row>
    <row r="62" customHeight="1" spans="9:11">
      <c r="I62" s="76"/>
      <c r="J62" s="77"/>
      <c r="K62" s="77"/>
    </row>
    <row r="63" customHeight="1" spans="9:11">
      <c r="I63" s="76"/>
      <c r="J63" s="77"/>
      <c r="K63" s="77"/>
    </row>
    <row r="64" customHeight="1" spans="9:11">
      <c r="I64" s="76"/>
      <c r="J64" s="77"/>
      <c r="K64" s="77"/>
    </row>
    <row r="65" customHeight="1" spans="9:11">
      <c r="I65" s="76"/>
      <c r="J65" s="77"/>
      <c r="K65" s="77"/>
    </row>
    <row r="66" customHeight="1" spans="9:11">
      <c r="I66" s="76"/>
      <c r="J66" s="77"/>
      <c r="K66" s="77"/>
    </row>
    <row r="67" customHeight="1" spans="9:11">
      <c r="I67" s="76"/>
      <c r="J67" s="77"/>
      <c r="K67" s="77"/>
    </row>
    <row r="68" customHeight="1" spans="9:11">
      <c r="I68" s="76"/>
      <c r="J68" s="77"/>
      <c r="K68" s="77"/>
    </row>
    <row r="69" customHeight="1" spans="9:11">
      <c r="I69" s="76"/>
      <c r="J69" s="77"/>
      <c r="K69" s="77"/>
    </row>
    <row r="70" customHeight="1" spans="9:11">
      <c r="I70" s="76"/>
      <c r="J70" s="77"/>
      <c r="K70" s="77"/>
    </row>
    <row r="71" customHeight="1" spans="9:11">
      <c r="I71" s="76"/>
      <c r="J71" s="77"/>
      <c r="K71" s="77"/>
    </row>
    <row r="72" customHeight="1" spans="9:11">
      <c r="I72" s="76"/>
      <c r="J72" s="77"/>
      <c r="K72" s="77"/>
    </row>
    <row r="73" customHeight="1" spans="9:11">
      <c r="I73" s="76"/>
      <c r="J73" s="77"/>
      <c r="K73" s="77"/>
    </row>
    <row r="74" customHeight="1" spans="9:11">
      <c r="I74" s="76"/>
      <c r="J74" s="77"/>
      <c r="K74" s="77"/>
    </row>
    <row r="75" customHeight="1" spans="9:11">
      <c r="I75" s="76"/>
      <c r="J75" s="77"/>
      <c r="K75" s="77"/>
    </row>
    <row r="76" customHeight="1" spans="9:11">
      <c r="I76" s="76"/>
      <c r="J76" s="77"/>
      <c r="K76" s="77"/>
    </row>
    <row r="77" customHeight="1" spans="9:11">
      <c r="I77" s="76"/>
      <c r="J77" s="77"/>
      <c r="K77" s="77"/>
    </row>
    <row r="78" customHeight="1" spans="9:11">
      <c r="I78" s="76"/>
      <c r="J78" s="77"/>
      <c r="K78" s="77"/>
    </row>
    <row r="79" customHeight="1" spans="9:11">
      <c r="I79" s="76"/>
      <c r="J79" s="77"/>
      <c r="K79" s="77"/>
    </row>
    <row r="80" customHeight="1" spans="9:11">
      <c r="I80" s="76"/>
      <c r="J80" s="77"/>
      <c r="K80" s="77"/>
    </row>
    <row r="81" customHeight="1" spans="9:11">
      <c r="I81" s="76"/>
      <c r="J81" s="77"/>
      <c r="K81" s="77"/>
    </row>
    <row r="82" customHeight="1" spans="9:11">
      <c r="I82" s="76"/>
      <c r="J82" s="77"/>
      <c r="K82" s="77"/>
    </row>
    <row r="83" customHeight="1" spans="9:11">
      <c r="I83" s="76"/>
      <c r="J83" s="77"/>
      <c r="K83" s="77"/>
    </row>
    <row r="84" customHeight="1" spans="9:11">
      <c r="I84" s="76"/>
      <c r="J84" s="77"/>
      <c r="K84" s="77"/>
    </row>
    <row r="85" customHeight="1" spans="9:11">
      <c r="I85" s="76"/>
      <c r="J85" s="77"/>
      <c r="K85" s="77"/>
    </row>
    <row r="86" customHeight="1" spans="9:11">
      <c r="I86" s="76"/>
      <c r="J86" s="77"/>
      <c r="K86" s="77"/>
    </row>
    <row r="87" customHeight="1" spans="9:11">
      <c r="I87" s="76"/>
      <c r="J87" s="77"/>
      <c r="K87" s="77"/>
    </row>
    <row r="88" customHeight="1" spans="9:11">
      <c r="I88" s="76"/>
      <c r="J88" s="77"/>
      <c r="K88" s="77"/>
    </row>
    <row r="89" customHeight="1" spans="9:11">
      <c r="I89" s="76"/>
      <c r="J89" s="77"/>
      <c r="K89" s="77"/>
    </row>
    <row r="90" customHeight="1" spans="9:11">
      <c r="I90" s="76"/>
      <c r="J90" s="77"/>
      <c r="K90" s="77"/>
    </row>
    <row r="91" customHeight="1" spans="9:11">
      <c r="I91" s="76"/>
      <c r="J91" s="77"/>
      <c r="K91" s="77"/>
    </row>
    <row r="92" customHeight="1" spans="9:11">
      <c r="I92" s="76"/>
      <c r="J92" s="77"/>
      <c r="K92" s="77"/>
    </row>
    <row r="93" customHeight="1" spans="9:11">
      <c r="I93" s="76"/>
      <c r="J93" s="77"/>
      <c r="K93" s="77"/>
    </row>
    <row r="94" customHeight="1" spans="9:11">
      <c r="I94" s="76"/>
      <c r="J94" s="77"/>
      <c r="K94" s="77"/>
    </row>
    <row r="95" customHeight="1" spans="9:11">
      <c r="I95" s="76"/>
      <c r="J95" s="77"/>
      <c r="K95" s="77"/>
    </row>
    <row r="96" customHeight="1" spans="9:11">
      <c r="I96" s="76"/>
      <c r="J96" s="77"/>
      <c r="K96" s="77"/>
    </row>
    <row r="97" customHeight="1" spans="9:11">
      <c r="I97" s="76"/>
      <c r="J97" s="77"/>
      <c r="K97" s="77"/>
    </row>
    <row r="98" customHeight="1" spans="9:11">
      <c r="I98" s="76"/>
      <c r="J98" s="77"/>
      <c r="K98" s="77"/>
    </row>
    <row r="99" customHeight="1" spans="9:11">
      <c r="I99" s="76"/>
      <c r="J99" s="77"/>
      <c r="K99" s="77"/>
    </row>
    <row r="100" customHeight="1" spans="9:11">
      <c r="I100" s="76"/>
      <c r="J100" s="77"/>
      <c r="K100" s="77"/>
    </row>
    <row r="101" customHeight="1" spans="9:11">
      <c r="I101" s="76"/>
      <c r="J101" s="77"/>
      <c r="K101" s="77"/>
    </row>
    <row r="102" customHeight="1" spans="9:11">
      <c r="I102" s="76"/>
      <c r="J102" s="77"/>
      <c r="K102" s="77"/>
    </row>
    <row r="103" customHeight="1" spans="9:11">
      <c r="I103" s="76"/>
      <c r="J103" s="77"/>
      <c r="K103" s="77"/>
    </row>
    <row r="104" customHeight="1" spans="9:11">
      <c r="I104" s="76"/>
      <c r="J104" s="77"/>
      <c r="K104" s="77"/>
    </row>
    <row r="105" customHeight="1" spans="9:11">
      <c r="I105" s="76"/>
      <c r="J105" s="77"/>
      <c r="K105" s="77"/>
    </row>
    <row r="106" customHeight="1" spans="9:11">
      <c r="I106" s="76"/>
      <c r="J106" s="77"/>
      <c r="K106" s="77"/>
    </row>
    <row r="107" customHeight="1" spans="9:11">
      <c r="I107" s="76"/>
      <c r="J107" s="77"/>
      <c r="K107" s="77"/>
    </row>
    <row r="108" customHeight="1" spans="9:11">
      <c r="I108" s="76"/>
      <c r="J108" s="77"/>
      <c r="K108" s="77"/>
    </row>
    <row r="109" customHeight="1" spans="9:11">
      <c r="I109" s="76"/>
      <c r="J109" s="77"/>
      <c r="K109" s="77"/>
    </row>
    <row r="110" customHeight="1" spans="9:11">
      <c r="I110" s="76"/>
      <c r="J110" s="77"/>
      <c r="K110" s="77"/>
    </row>
    <row r="111" customHeight="1" spans="9:11">
      <c r="I111" s="76"/>
      <c r="J111" s="77"/>
      <c r="K111" s="77"/>
    </row>
    <row r="112" customHeight="1" spans="9:11">
      <c r="I112" s="76"/>
      <c r="J112" s="77"/>
      <c r="K112" s="77"/>
    </row>
    <row r="113" customHeight="1" spans="9:11">
      <c r="I113" s="76"/>
      <c r="J113" s="77"/>
      <c r="K113" s="77"/>
    </row>
    <row r="114" customHeight="1" spans="9:11">
      <c r="I114" s="76"/>
      <c r="J114" s="77"/>
      <c r="K114" s="77"/>
    </row>
    <row r="115" customHeight="1" spans="9:11">
      <c r="I115" s="76"/>
      <c r="J115" s="77"/>
      <c r="K115" s="77"/>
    </row>
  </sheetData>
  <mergeCells count="28">
    <mergeCell ref="A1:O1"/>
    <mergeCell ref="B3:D3"/>
    <mergeCell ref="G3:H3"/>
    <mergeCell ref="I3:J3"/>
    <mergeCell ref="L4:O4"/>
    <mergeCell ref="L5:O5"/>
    <mergeCell ref="L7:O7"/>
    <mergeCell ref="L9:O9"/>
    <mergeCell ref="L11:O11"/>
    <mergeCell ref="L12:O12"/>
    <mergeCell ref="L14:O14"/>
    <mergeCell ref="L16:O16"/>
    <mergeCell ref="L17:O17"/>
    <mergeCell ref="L18:O18"/>
    <mergeCell ref="L20:O20"/>
    <mergeCell ref="L22:O22"/>
    <mergeCell ref="L23:O23"/>
    <mergeCell ref="L24:O24"/>
    <mergeCell ref="L25:O25"/>
    <mergeCell ref="L26:O26"/>
    <mergeCell ref="L27:O27"/>
    <mergeCell ref="L28:O28"/>
    <mergeCell ref="A30:I30"/>
    <mergeCell ref="L30:O30"/>
    <mergeCell ref="K6:K8"/>
    <mergeCell ref="K10:K13"/>
    <mergeCell ref="K15:K19"/>
    <mergeCell ref="K21:K29"/>
  </mergeCells>
  <conditionalFormatting sqref="B3">
    <cfRule type="expression" dxfId="0" priority="5">
      <formula>$B$3=0</formula>
    </cfRule>
  </conditionalFormatting>
  <conditionalFormatting sqref="F3">
    <cfRule type="expression" dxfId="0" priority="4">
      <formula>$F$3=0</formula>
    </cfRule>
  </conditionalFormatting>
  <conditionalFormatting sqref="I3">
    <cfRule type="expression" dxfId="0" priority="3">
      <formula>$I$3=0</formula>
    </cfRule>
  </conditionalFormatting>
  <conditionalFormatting sqref="L3">
    <cfRule type="expression" dxfId="0" priority="2">
      <formula>$L$3=0</formula>
    </cfRule>
  </conditionalFormatting>
  <conditionalFormatting sqref="N3">
    <cfRule type="expression" dxfId="0" priority="1">
      <formula>$N$3=0</formula>
    </cfRule>
  </conditionalFormatting>
  <conditionalFormatting sqref="G6:G8 G10:G13 G15:G19 G21:G29">
    <cfRule type="expression" dxfId="0" priority="8">
      <formula>AND(C6&lt;&gt;0,G6="")</formula>
    </cfRule>
  </conditionalFormatting>
  <conditionalFormatting sqref="H6:H8 H10:H13 H15:H19 H21:H29">
    <cfRule type="expression" dxfId="0" priority="7">
      <formula>AND(C6&lt;&gt;0,H6="")</formula>
    </cfRule>
  </conditionalFormatting>
  <conditionalFormatting sqref="I6:I8 I10:I13 I15:I19 I21:I29">
    <cfRule type="expression" dxfId="0" priority="6">
      <formula>AND(C6&lt;&gt;0,I6="")</formula>
    </cfRule>
  </conditionalFormatting>
  <dataValidations count="3">
    <dataValidation type="date" operator="greaterThanOrEqual" allowBlank="1" showInputMessage="1" showErrorMessage="1" sqref="L3">
      <formula1>36526</formula1>
    </dataValidation>
    <dataValidation type="list" allowBlank="1" showInputMessage="1" showErrorMessage="1" sqref="B6:B8 B10:B13 B15:B19 B21:B29">
      <formula1>"显示屏,设备类,软件类,工程类,线材备件,其他"</formula1>
    </dataValidation>
    <dataValidation type="decimal" operator="greaterThanOrEqual" allowBlank="1" showInputMessage="1" showErrorMessage="1" errorTitle="ERROR" error="仅输入数字" sqref="G6:G8 G10:G13 G15:G19 G21:G29 I6:I8 I10:I13 I15:I19 I21:I29">
      <formula1>0</formula1>
    </dataValidation>
  </dataValidations>
  <printOptions horizontalCentered="1" verticalCentered="1"/>
  <pageMargins left="0.078740157480315" right="0.078740157480315" top="0.748031496062992" bottom="0.748031496062992" header="0.31496062992126" footer="0.31496062992126"/>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10"/>
  <sheetViews>
    <sheetView showGridLines="0" workbookViewId="0">
      <pane ySplit="5" topLeftCell="A6" activePane="bottomLeft" state="frozen"/>
      <selection/>
      <selection pane="bottomLeft" activeCell="C18" sqref="C18"/>
    </sheetView>
  </sheetViews>
  <sheetFormatPr defaultColWidth="9" defaultRowHeight="21" customHeight="1"/>
  <cols>
    <col min="1" max="1" width="5.37962962962963" style="52" customWidth="1"/>
    <col min="2" max="2" width="8.25" style="52" customWidth="1"/>
    <col min="3" max="3" width="17" style="52" customWidth="1"/>
    <col min="4" max="4" width="7.37962962962963" style="52" customWidth="1"/>
    <col min="5" max="5" width="10" style="52" customWidth="1"/>
    <col min="6" max="6" width="26" style="52" customWidth="1"/>
    <col min="7" max="7" width="5.12962962962963" style="52" customWidth="1"/>
    <col min="8" max="8" width="5.5" style="52" customWidth="1"/>
    <col min="9" max="9" width="13" style="52" customWidth="1"/>
    <col min="10" max="10" width="17.25" style="52" customWidth="1"/>
    <col min="11" max="11" width="22.5" style="52" customWidth="1"/>
    <col min="12" max="16384" width="9" style="52"/>
  </cols>
  <sheetData>
    <row r="1" ht="17.25" customHeight="1" spans="1:11">
      <c r="A1" s="53" t="s">
        <v>74</v>
      </c>
      <c r="B1" s="53"/>
      <c r="C1" s="53"/>
      <c r="D1" s="53"/>
      <c r="E1" s="53"/>
      <c r="F1" s="53"/>
      <c r="G1" s="53"/>
      <c r="H1" s="53"/>
      <c r="I1" s="53"/>
      <c r="J1" s="53"/>
      <c r="K1" s="53"/>
    </row>
    <row r="2" ht="13.5" customHeight="1" spans="1:1">
      <c r="A2" s="52" t="s">
        <v>75</v>
      </c>
    </row>
    <row r="3" ht="26.25" customHeight="1" spans="1:11">
      <c r="A3" s="54" t="s">
        <v>0</v>
      </c>
      <c r="B3" s="54"/>
      <c r="C3" s="54"/>
      <c r="D3" s="54"/>
      <c r="E3" s="54"/>
      <c r="F3" s="54"/>
      <c r="G3" s="54"/>
      <c r="H3" s="54"/>
      <c r="I3" s="54"/>
      <c r="J3" s="54"/>
      <c r="K3" s="54"/>
    </row>
    <row r="4" customHeight="1" spans="1:11">
      <c r="A4" s="55" t="s">
        <v>1</v>
      </c>
      <c r="B4" s="56"/>
      <c r="C4" s="56"/>
      <c r="D4" s="56"/>
      <c r="E4" s="56"/>
      <c r="F4" s="57"/>
      <c r="H4" s="52" t="s">
        <v>2</v>
      </c>
      <c r="J4" s="67" t="s">
        <v>4</v>
      </c>
      <c r="K4" s="68"/>
    </row>
    <row r="5" customHeight="1" spans="1:11">
      <c r="A5" s="58" t="s">
        <v>7</v>
      </c>
      <c r="B5" s="58" t="s">
        <v>8</v>
      </c>
      <c r="C5" s="58" t="s">
        <v>9</v>
      </c>
      <c r="D5" s="58" t="s">
        <v>10</v>
      </c>
      <c r="E5" s="58" t="s">
        <v>11</v>
      </c>
      <c r="F5" s="58" t="s">
        <v>12</v>
      </c>
      <c r="G5" s="58" t="s">
        <v>13</v>
      </c>
      <c r="H5" s="58" t="s">
        <v>14</v>
      </c>
      <c r="I5" s="58" t="s">
        <v>15</v>
      </c>
      <c r="J5" s="58" t="s">
        <v>16</v>
      </c>
      <c r="K5" s="58" t="s">
        <v>18</v>
      </c>
    </row>
    <row r="6" s="78" customFormat="1" ht="18" customHeight="1" spans="1:11">
      <c r="A6" s="59" t="s">
        <v>19</v>
      </c>
      <c r="B6" s="60"/>
      <c r="C6" s="60"/>
      <c r="D6" s="60"/>
      <c r="E6" s="60"/>
      <c r="F6" s="60"/>
      <c r="G6" s="60"/>
      <c r="H6" s="60"/>
      <c r="I6" s="60"/>
      <c r="J6" s="69">
        <f>SUM(J7)</f>
        <v>0</v>
      </c>
      <c r="K6" s="70"/>
    </row>
    <row r="7" ht="48.75" customHeight="1" spans="1:11">
      <c r="A7" s="61">
        <v>1</v>
      </c>
      <c r="B7" s="61" t="s">
        <v>21</v>
      </c>
      <c r="C7" s="62" t="s">
        <v>22</v>
      </c>
      <c r="D7" s="61" t="s">
        <v>76</v>
      </c>
      <c r="E7" s="61" t="s">
        <v>77</v>
      </c>
      <c r="F7" s="63" t="s">
        <v>78</v>
      </c>
      <c r="G7" s="61">
        <v>8</v>
      </c>
      <c r="H7" s="61" t="s">
        <v>25</v>
      </c>
      <c r="I7" s="71"/>
      <c r="J7" s="72">
        <f>G7*I7</f>
        <v>0</v>
      </c>
      <c r="K7" s="73" t="s">
        <v>79</v>
      </c>
    </row>
    <row r="8" s="78" customFormat="1" ht="18" customHeight="1" spans="1:11">
      <c r="A8" s="59" t="s">
        <v>80</v>
      </c>
      <c r="B8" s="60"/>
      <c r="C8" s="60"/>
      <c r="D8" s="60"/>
      <c r="E8" s="60"/>
      <c r="F8" s="60"/>
      <c r="G8" s="60"/>
      <c r="H8" s="60"/>
      <c r="I8" s="60"/>
      <c r="J8" s="69">
        <f>SUM(J9:J10)</f>
        <v>0</v>
      </c>
      <c r="K8" s="70"/>
    </row>
    <row r="9" ht="21.75" customHeight="1" spans="1:11">
      <c r="A9" s="61">
        <v>2</v>
      </c>
      <c r="B9" s="61" t="s">
        <v>29</v>
      </c>
      <c r="C9" s="62" t="s">
        <v>30</v>
      </c>
      <c r="D9" s="61" t="s">
        <v>76</v>
      </c>
      <c r="E9" s="61" t="s">
        <v>81</v>
      </c>
      <c r="F9" s="64"/>
      <c r="G9" s="61">
        <v>1</v>
      </c>
      <c r="H9" s="61" t="s">
        <v>32</v>
      </c>
      <c r="I9" s="71"/>
      <c r="J9" s="72">
        <f t="shared" ref="J9:J24" si="0">G9*I9</f>
        <v>0</v>
      </c>
      <c r="K9" s="74"/>
    </row>
    <row r="10" ht="22.5" customHeight="1" spans="1:11">
      <c r="A10" s="61">
        <v>3</v>
      </c>
      <c r="B10" s="61" t="s">
        <v>33</v>
      </c>
      <c r="C10" s="62" t="s">
        <v>82</v>
      </c>
      <c r="D10" s="61" t="s">
        <v>76</v>
      </c>
      <c r="E10" s="61" t="s">
        <v>83</v>
      </c>
      <c r="F10" s="64"/>
      <c r="G10" s="61">
        <v>1</v>
      </c>
      <c r="H10" s="61" t="s">
        <v>36</v>
      </c>
      <c r="I10" s="71"/>
      <c r="J10" s="72">
        <f t="shared" si="0"/>
        <v>0</v>
      </c>
      <c r="K10" s="74"/>
    </row>
    <row r="11" s="78" customFormat="1" ht="18" customHeight="1" spans="1:11">
      <c r="A11" s="59" t="s">
        <v>84</v>
      </c>
      <c r="B11" s="60"/>
      <c r="C11" s="60"/>
      <c r="D11" s="60"/>
      <c r="E11" s="60"/>
      <c r="F11" s="60"/>
      <c r="G11" s="60"/>
      <c r="H11" s="60"/>
      <c r="I11" s="60"/>
      <c r="J11" s="69">
        <f>SUM(J12:J16)</f>
        <v>0</v>
      </c>
      <c r="K11" s="70"/>
    </row>
    <row r="12" ht="22.5" customHeight="1" spans="1:11">
      <c r="A12" s="61">
        <v>4</v>
      </c>
      <c r="B12" s="61" t="s">
        <v>29</v>
      </c>
      <c r="C12" s="62" t="s">
        <v>39</v>
      </c>
      <c r="D12" s="61" t="s">
        <v>76</v>
      </c>
      <c r="E12" s="61" t="s">
        <v>85</v>
      </c>
      <c r="F12" s="64"/>
      <c r="G12" s="61">
        <v>1</v>
      </c>
      <c r="H12" s="61" t="s">
        <v>41</v>
      </c>
      <c r="I12" s="71"/>
      <c r="J12" s="72">
        <f>G12*I12</f>
        <v>0</v>
      </c>
      <c r="K12" s="74"/>
    </row>
    <row r="13" ht="22.5" customHeight="1" spans="1:11">
      <c r="A13" s="61">
        <v>5</v>
      </c>
      <c r="B13" s="61" t="s">
        <v>29</v>
      </c>
      <c r="C13" s="62" t="s">
        <v>43</v>
      </c>
      <c r="D13" s="61" t="s">
        <v>76</v>
      </c>
      <c r="E13" s="61" t="s">
        <v>86</v>
      </c>
      <c r="F13" s="64"/>
      <c r="G13" s="61">
        <v>1</v>
      </c>
      <c r="H13" s="61" t="s">
        <v>41</v>
      </c>
      <c r="I13" s="71"/>
      <c r="J13" s="72">
        <f t="shared" si="0"/>
        <v>0</v>
      </c>
      <c r="K13" s="74"/>
    </row>
    <row r="14" ht="22.5" customHeight="1" spans="1:11">
      <c r="A14" s="61">
        <v>6</v>
      </c>
      <c r="B14" s="61" t="s">
        <v>29</v>
      </c>
      <c r="C14" s="62" t="s">
        <v>46</v>
      </c>
      <c r="D14" s="61" t="s">
        <v>47</v>
      </c>
      <c r="E14" s="61" t="s">
        <v>48</v>
      </c>
      <c r="F14" s="64"/>
      <c r="G14" s="61">
        <v>1</v>
      </c>
      <c r="H14" s="61" t="s">
        <v>41</v>
      </c>
      <c r="I14" s="71"/>
      <c r="J14" s="72">
        <f t="shared" si="0"/>
        <v>0</v>
      </c>
      <c r="K14" s="74" t="s">
        <v>50</v>
      </c>
    </row>
    <row r="15" ht="22.5" customHeight="1" spans="1:11">
      <c r="A15" s="61">
        <v>7</v>
      </c>
      <c r="B15" s="61" t="s">
        <v>29</v>
      </c>
      <c r="C15" s="62" t="s">
        <v>87</v>
      </c>
      <c r="D15" s="61" t="s">
        <v>76</v>
      </c>
      <c r="E15" s="61" t="s">
        <v>88</v>
      </c>
      <c r="F15" s="64"/>
      <c r="G15" s="61">
        <v>2</v>
      </c>
      <c r="H15" s="61" t="s">
        <v>41</v>
      </c>
      <c r="I15" s="71"/>
      <c r="J15" s="72">
        <f t="shared" ref="J15:J22" si="1">G15*I15</f>
        <v>0</v>
      </c>
      <c r="K15" s="74"/>
    </row>
    <row r="16" ht="22.5" customHeight="1" spans="1:11">
      <c r="A16" s="61">
        <v>8</v>
      </c>
      <c r="B16" s="61" t="s">
        <v>29</v>
      </c>
      <c r="C16" s="62" t="s">
        <v>89</v>
      </c>
      <c r="D16" s="61" t="s">
        <v>76</v>
      </c>
      <c r="E16" s="61" t="s">
        <v>55</v>
      </c>
      <c r="F16" s="64"/>
      <c r="G16" s="61">
        <v>1</v>
      </c>
      <c r="H16" s="61" t="s">
        <v>36</v>
      </c>
      <c r="I16" s="71"/>
      <c r="J16" s="72">
        <f t="shared" si="1"/>
        <v>0</v>
      </c>
      <c r="K16" s="74"/>
    </row>
    <row r="17" s="78" customFormat="1" ht="18" customHeight="1" spans="1:11">
      <c r="A17" s="59" t="s">
        <v>90</v>
      </c>
      <c r="B17" s="60"/>
      <c r="C17" s="60"/>
      <c r="D17" s="60"/>
      <c r="E17" s="60"/>
      <c r="F17" s="60"/>
      <c r="G17" s="60"/>
      <c r="H17" s="60"/>
      <c r="I17" s="60"/>
      <c r="J17" s="69">
        <f>SUM(J18:J24)</f>
        <v>0</v>
      </c>
      <c r="K17" s="70"/>
    </row>
    <row r="18" ht="22.5" customHeight="1" spans="1:11">
      <c r="A18" s="61">
        <v>9</v>
      </c>
      <c r="B18" s="61" t="s">
        <v>53</v>
      </c>
      <c r="C18" s="62" t="s">
        <v>54</v>
      </c>
      <c r="D18" s="61" t="s">
        <v>76</v>
      </c>
      <c r="E18" s="61" t="s">
        <v>55</v>
      </c>
      <c r="F18" s="64"/>
      <c r="G18" s="61">
        <v>8</v>
      </c>
      <c r="H18" s="61" t="s">
        <v>25</v>
      </c>
      <c r="I18" s="71"/>
      <c r="J18" s="72">
        <f t="shared" si="1"/>
        <v>0</v>
      </c>
      <c r="K18" s="74"/>
    </row>
    <row r="19" ht="22.5" customHeight="1" spans="1:11">
      <c r="A19" s="61">
        <v>10</v>
      </c>
      <c r="B19" s="61" t="s">
        <v>53</v>
      </c>
      <c r="C19" s="62" t="s">
        <v>57</v>
      </c>
      <c r="D19" s="61" t="s">
        <v>76</v>
      </c>
      <c r="E19" s="61" t="s">
        <v>55</v>
      </c>
      <c r="F19" s="64"/>
      <c r="G19" s="61">
        <v>8</v>
      </c>
      <c r="H19" s="61" t="s">
        <v>25</v>
      </c>
      <c r="I19" s="71"/>
      <c r="J19" s="72">
        <f t="shared" si="1"/>
        <v>0</v>
      </c>
      <c r="K19" s="74"/>
    </row>
    <row r="20" ht="22.5" customHeight="1" spans="1:11">
      <c r="A20" s="61">
        <v>11</v>
      </c>
      <c r="B20" s="61" t="s">
        <v>53</v>
      </c>
      <c r="C20" s="62" t="s">
        <v>59</v>
      </c>
      <c r="D20" s="61" t="s">
        <v>76</v>
      </c>
      <c r="E20" s="61" t="s">
        <v>55</v>
      </c>
      <c r="F20" s="64"/>
      <c r="G20" s="61">
        <v>8</v>
      </c>
      <c r="H20" s="61" t="s">
        <v>25</v>
      </c>
      <c r="I20" s="71"/>
      <c r="J20" s="72">
        <f t="shared" si="1"/>
        <v>0</v>
      </c>
      <c r="K20" s="74"/>
    </row>
    <row r="21" ht="22.5" customHeight="1" spans="1:11">
      <c r="A21" s="61">
        <v>12</v>
      </c>
      <c r="B21" s="61" t="s">
        <v>53</v>
      </c>
      <c r="C21" s="62" t="s">
        <v>61</v>
      </c>
      <c r="D21" s="61" t="s">
        <v>76</v>
      </c>
      <c r="E21" s="61" t="s">
        <v>55</v>
      </c>
      <c r="F21" s="64"/>
      <c r="G21" s="61">
        <v>1</v>
      </c>
      <c r="H21" s="61" t="s">
        <v>36</v>
      </c>
      <c r="I21" s="71"/>
      <c r="J21" s="72">
        <f t="shared" si="1"/>
        <v>0</v>
      </c>
      <c r="K21" s="74"/>
    </row>
    <row r="22" customHeight="1" spans="1:11">
      <c r="A22" s="61">
        <v>13</v>
      </c>
      <c r="B22" s="61" t="s">
        <v>53</v>
      </c>
      <c r="C22" s="62" t="s">
        <v>63</v>
      </c>
      <c r="D22" s="61" t="s">
        <v>76</v>
      </c>
      <c r="E22" s="61" t="s">
        <v>55</v>
      </c>
      <c r="F22" s="64"/>
      <c r="G22" s="61">
        <v>1</v>
      </c>
      <c r="H22" s="61" t="s">
        <v>36</v>
      </c>
      <c r="I22" s="71"/>
      <c r="J22" s="72">
        <f t="shared" si="1"/>
        <v>0</v>
      </c>
      <c r="K22" s="74"/>
    </row>
    <row r="23" customHeight="1" spans="1:11">
      <c r="A23" s="61">
        <v>14</v>
      </c>
      <c r="B23" s="61" t="s">
        <v>65</v>
      </c>
      <c r="C23" s="62" t="s">
        <v>66</v>
      </c>
      <c r="D23" s="61" t="s">
        <v>76</v>
      </c>
      <c r="E23" s="61" t="s">
        <v>67</v>
      </c>
      <c r="F23" s="64"/>
      <c r="G23" s="61">
        <v>50</v>
      </c>
      <c r="H23" s="61" t="s">
        <v>69</v>
      </c>
      <c r="I23" s="71"/>
      <c r="J23" s="72">
        <f t="shared" si="0"/>
        <v>0</v>
      </c>
      <c r="K23" s="74"/>
    </row>
    <row r="24" customHeight="1" spans="1:11">
      <c r="A24" s="61">
        <v>15</v>
      </c>
      <c r="B24" s="61" t="s">
        <v>65</v>
      </c>
      <c r="C24" s="62" t="s">
        <v>70</v>
      </c>
      <c r="D24" s="61" t="s">
        <v>76</v>
      </c>
      <c r="E24" s="61" t="s">
        <v>55</v>
      </c>
      <c r="F24" s="64"/>
      <c r="G24" s="61">
        <v>1</v>
      </c>
      <c r="H24" s="61" t="s">
        <v>36</v>
      </c>
      <c r="I24" s="71"/>
      <c r="J24" s="72">
        <f t="shared" si="0"/>
        <v>0</v>
      </c>
      <c r="K24" s="74"/>
    </row>
    <row r="25" customHeight="1" spans="1:11">
      <c r="A25" s="65" t="s">
        <v>72</v>
      </c>
      <c r="B25" s="65"/>
      <c r="C25" s="65"/>
      <c r="D25" s="65"/>
      <c r="E25" s="65"/>
      <c r="F25" s="65"/>
      <c r="G25" s="65"/>
      <c r="H25" s="65"/>
      <c r="I25" s="65"/>
      <c r="J25" s="75">
        <f>SUM(J6,J8,J11,J17)</f>
        <v>0</v>
      </c>
      <c r="K25" s="64"/>
    </row>
    <row r="26" customHeight="1" spans="1:10">
      <c r="A26" s="66" t="s">
        <v>73</v>
      </c>
      <c r="I26" s="76"/>
      <c r="J26" s="77"/>
    </row>
    <row r="27" customHeight="1" spans="9:10">
      <c r="I27" s="76"/>
      <c r="J27" s="77"/>
    </row>
    <row r="28" customHeight="1" spans="9:10">
      <c r="I28" s="76"/>
      <c r="J28" s="77"/>
    </row>
    <row r="29" customHeight="1" spans="9:10">
      <c r="I29" s="76"/>
      <c r="J29" s="77"/>
    </row>
    <row r="30" customHeight="1" spans="9:10">
      <c r="I30" s="76"/>
      <c r="J30" s="77"/>
    </row>
    <row r="31" customHeight="1" spans="9:10">
      <c r="I31" s="76"/>
      <c r="J31" s="77"/>
    </row>
    <row r="32" customHeight="1" spans="9:10">
      <c r="I32" s="76"/>
      <c r="J32" s="77"/>
    </row>
    <row r="33" customHeight="1" spans="9:10">
      <c r="I33" s="76"/>
      <c r="J33" s="77"/>
    </row>
    <row r="34" customHeight="1" spans="9:10">
      <c r="I34" s="76"/>
      <c r="J34" s="77"/>
    </row>
    <row r="35" customHeight="1" spans="9:10">
      <c r="I35" s="76"/>
      <c r="J35" s="77"/>
    </row>
    <row r="36" customHeight="1" spans="9:10">
      <c r="I36" s="76"/>
      <c r="J36" s="77"/>
    </row>
    <row r="37" customHeight="1" spans="9:10">
      <c r="I37" s="76"/>
      <c r="J37" s="77"/>
    </row>
    <row r="38" customHeight="1" spans="9:10">
      <c r="I38" s="76"/>
      <c r="J38" s="77"/>
    </row>
    <row r="39" customHeight="1" spans="9:10">
      <c r="I39" s="76"/>
      <c r="J39" s="77"/>
    </row>
    <row r="40" customHeight="1" spans="9:10">
      <c r="I40" s="76"/>
      <c r="J40" s="77"/>
    </row>
    <row r="41" customHeight="1" spans="9:10">
      <c r="I41" s="76"/>
      <c r="J41" s="77"/>
    </row>
    <row r="42" customHeight="1" spans="9:10">
      <c r="I42" s="76"/>
      <c r="J42" s="77"/>
    </row>
    <row r="43" customHeight="1" spans="9:10">
      <c r="I43" s="76"/>
      <c r="J43" s="77"/>
    </row>
    <row r="44" customHeight="1" spans="9:10">
      <c r="I44" s="76"/>
      <c r="J44" s="77"/>
    </row>
    <row r="45" customHeight="1" spans="9:10">
      <c r="I45" s="76"/>
      <c r="J45" s="77"/>
    </row>
    <row r="46" customHeight="1" spans="9:10">
      <c r="I46" s="76"/>
      <c r="J46" s="77"/>
    </row>
    <row r="47" customHeight="1" spans="9:10">
      <c r="I47" s="76"/>
      <c r="J47" s="77"/>
    </row>
    <row r="48" customHeight="1" spans="9:10">
      <c r="I48" s="76"/>
      <c r="J48" s="77"/>
    </row>
    <row r="49" customHeight="1" spans="9:10">
      <c r="I49" s="76"/>
      <c r="J49" s="77"/>
    </row>
    <row r="50" customHeight="1" spans="9:10">
      <c r="I50" s="76"/>
      <c r="J50" s="77"/>
    </row>
    <row r="51" customHeight="1" spans="9:10">
      <c r="I51" s="76"/>
      <c r="J51" s="77"/>
    </row>
    <row r="52" customHeight="1" spans="9:10">
      <c r="I52" s="76"/>
      <c r="J52" s="77"/>
    </row>
    <row r="53" customHeight="1" spans="9:10">
      <c r="I53" s="76"/>
      <c r="J53" s="77"/>
    </row>
    <row r="54" customHeight="1" spans="9:10">
      <c r="I54" s="76"/>
      <c r="J54" s="77"/>
    </row>
    <row r="55" customHeight="1" spans="9:10">
      <c r="I55" s="76"/>
      <c r="J55" s="77"/>
    </row>
    <row r="56" customHeight="1" spans="9:10">
      <c r="I56" s="76"/>
      <c r="J56" s="77"/>
    </row>
    <row r="57" customHeight="1" spans="9:10">
      <c r="I57" s="76"/>
      <c r="J57" s="77"/>
    </row>
    <row r="58" customHeight="1" spans="9:10">
      <c r="I58" s="76"/>
      <c r="J58" s="77"/>
    </row>
    <row r="59" customHeight="1" spans="9:10">
      <c r="I59" s="76"/>
      <c r="J59" s="77"/>
    </row>
    <row r="60" customHeight="1" spans="9:10">
      <c r="I60" s="76"/>
      <c r="J60" s="77"/>
    </row>
    <row r="61" customHeight="1" spans="9:10">
      <c r="I61" s="76"/>
      <c r="J61" s="77"/>
    </row>
    <row r="62" customHeight="1" spans="9:10">
      <c r="I62" s="76"/>
      <c r="J62" s="77"/>
    </row>
    <row r="63" customHeight="1" spans="9:10">
      <c r="I63" s="76"/>
      <c r="J63" s="77"/>
    </row>
    <row r="64" customHeight="1" spans="9:10">
      <c r="I64" s="76"/>
      <c r="J64" s="77"/>
    </row>
    <row r="65" customHeight="1" spans="9:10">
      <c r="I65" s="76"/>
      <c r="J65" s="77"/>
    </row>
    <row r="66" customHeight="1" spans="9:10">
      <c r="I66" s="76"/>
      <c r="J66" s="77"/>
    </row>
    <row r="67" customHeight="1" spans="9:10">
      <c r="I67" s="76"/>
      <c r="J67" s="77"/>
    </row>
    <row r="68" customHeight="1" spans="9:10">
      <c r="I68" s="76"/>
      <c r="J68" s="77"/>
    </row>
    <row r="69" customHeight="1" spans="9:10">
      <c r="I69" s="76"/>
      <c r="J69" s="77"/>
    </row>
    <row r="70" customHeight="1" spans="9:10">
      <c r="I70" s="76"/>
      <c r="J70" s="77"/>
    </row>
    <row r="71" customHeight="1" spans="9:10">
      <c r="I71" s="76"/>
      <c r="J71" s="77"/>
    </row>
    <row r="72" customHeight="1" spans="9:10">
      <c r="I72" s="76"/>
      <c r="J72" s="77"/>
    </row>
    <row r="73" customHeight="1" spans="9:10">
      <c r="I73" s="76"/>
      <c r="J73" s="77"/>
    </row>
    <row r="74" customHeight="1" spans="9:10">
      <c r="I74" s="76"/>
      <c r="J74" s="77"/>
    </row>
    <row r="75" customHeight="1" spans="9:10">
      <c r="I75" s="76"/>
      <c r="J75" s="77"/>
    </row>
    <row r="76" customHeight="1" spans="9:10">
      <c r="I76" s="76"/>
      <c r="J76" s="77"/>
    </row>
    <row r="77" customHeight="1" spans="9:10">
      <c r="I77" s="76"/>
      <c r="J77" s="77"/>
    </row>
    <row r="78" customHeight="1" spans="9:10">
      <c r="I78" s="76"/>
      <c r="J78" s="77"/>
    </row>
    <row r="79" customHeight="1" spans="9:10">
      <c r="I79" s="76"/>
      <c r="J79" s="77"/>
    </row>
    <row r="80" customHeight="1" spans="9:10">
      <c r="I80" s="76"/>
      <c r="J80" s="77"/>
    </row>
    <row r="81" customHeight="1" spans="9:10">
      <c r="I81" s="76"/>
      <c r="J81" s="77"/>
    </row>
    <row r="82" customHeight="1" spans="9:10">
      <c r="I82" s="76"/>
      <c r="J82" s="77"/>
    </row>
    <row r="83" customHeight="1" spans="9:10">
      <c r="I83" s="76"/>
      <c r="J83" s="77"/>
    </row>
    <row r="84" customHeight="1" spans="9:10">
      <c r="I84" s="76"/>
      <c r="J84" s="77"/>
    </row>
    <row r="85" customHeight="1" spans="9:10">
      <c r="I85" s="76"/>
      <c r="J85" s="77"/>
    </row>
    <row r="86" customHeight="1" spans="9:10">
      <c r="I86" s="76"/>
      <c r="J86" s="77"/>
    </row>
    <row r="87" customHeight="1" spans="9:10">
      <c r="I87" s="76"/>
      <c r="J87" s="77"/>
    </row>
    <row r="88" customHeight="1" spans="9:10">
      <c r="I88" s="76"/>
      <c r="J88" s="77"/>
    </row>
    <row r="89" customHeight="1" spans="9:10">
      <c r="I89" s="76"/>
      <c r="J89" s="77"/>
    </row>
    <row r="90" customHeight="1" spans="9:10">
      <c r="I90" s="76"/>
      <c r="J90" s="77"/>
    </row>
    <row r="91" customHeight="1" spans="9:10">
      <c r="I91" s="76"/>
      <c r="J91" s="77"/>
    </row>
    <row r="92" customHeight="1" spans="9:10">
      <c r="I92" s="76"/>
      <c r="J92" s="77"/>
    </row>
    <row r="93" customHeight="1" spans="9:10">
      <c r="I93" s="76"/>
      <c r="J93" s="77"/>
    </row>
    <row r="94" customHeight="1" spans="9:10">
      <c r="I94" s="76"/>
      <c r="J94" s="77"/>
    </row>
    <row r="95" customHeight="1" spans="9:10">
      <c r="I95" s="76"/>
      <c r="J95" s="77"/>
    </row>
    <row r="96" customHeight="1" spans="9:10">
      <c r="I96" s="76"/>
      <c r="J96" s="77"/>
    </row>
    <row r="97" customHeight="1" spans="9:10">
      <c r="I97" s="76"/>
      <c r="J97" s="77"/>
    </row>
    <row r="98" customHeight="1" spans="9:10">
      <c r="I98" s="76"/>
      <c r="J98" s="77"/>
    </row>
    <row r="99" customHeight="1" spans="9:10">
      <c r="I99" s="76"/>
      <c r="J99" s="77"/>
    </row>
    <row r="100" customHeight="1" spans="9:10">
      <c r="I100" s="76"/>
      <c r="J100" s="77"/>
    </row>
    <row r="101" customHeight="1" spans="9:10">
      <c r="I101" s="76"/>
      <c r="J101" s="77"/>
    </row>
    <row r="102" customHeight="1" spans="9:10">
      <c r="I102" s="76"/>
      <c r="J102" s="77"/>
    </row>
    <row r="103" customHeight="1" spans="9:10">
      <c r="I103" s="76"/>
      <c r="J103" s="77"/>
    </row>
    <row r="104" customHeight="1" spans="9:10">
      <c r="I104" s="76"/>
      <c r="J104" s="77"/>
    </row>
    <row r="105" customHeight="1" spans="9:10">
      <c r="I105" s="76"/>
      <c r="J105" s="77"/>
    </row>
    <row r="106" customHeight="1" spans="9:10">
      <c r="I106" s="76"/>
      <c r="J106" s="77"/>
    </row>
    <row r="107" customHeight="1" spans="9:10">
      <c r="I107" s="76"/>
      <c r="J107" s="77"/>
    </row>
    <row r="108" customHeight="1" spans="9:10">
      <c r="I108" s="76"/>
      <c r="J108" s="77"/>
    </row>
    <row r="109" customHeight="1" spans="9:10">
      <c r="I109" s="76"/>
      <c r="J109" s="77"/>
    </row>
    <row r="110" customHeight="1" spans="9:10">
      <c r="I110" s="76"/>
      <c r="J110" s="77"/>
    </row>
  </sheetData>
  <mergeCells count="5">
    <mergeCell ref="A1:K1"/>
    <mergeCell ref="A2:K2"/>
    <mergeCell ref="A3:K3"/>
    <mergeCell ref="B4:E4"/>
    <mergeCell ref="A25:I25"/>
  </mergeCells>
  <conditionalFormatting sqref="B4">
    <cfRule type="expression" dxfId="1" priority="2">
      <formula>$B$4=0</formula>
    </cfRule>
  </conditionalFormatting>
  <conditionalFormatting sqref="I4">
    <cfRule type="expression" dxfId="1" priority="1">
      <formula>$I$4=0</formula>
    </cfRule>
  </conditionalFormatting>
  <conditionalFormatting sqref="K4">
    <cfRule type="expression" dxfId="1" priority="6">
      <formula>$K$4=0</formula>
    </cfRule>
  </conditionalFormatting>
  <conditionalFormatting sqref="G7 G9:G10 G12:G16 G18:G24">
    <cfRule type="expression" dxfId="1" priority="5">
      <formula>AND(C7&lt;&gt;0,G7="")</formula>
    </cfRule>
  </conditionalFormatting>
  <conditionalFormatting sqref="H7 H9:H10 H12:H16 H18:H24">
    <cfRule type="expression" dxfId="1" priority="4">
      <formula>AND(C7&lt;&gt;0,H7="")</formula>
    </cfRule>
  </conditionalFormatting>
  <conditionalFormatting sqref="I7 I9:I10 I12:I16 I18:I24">
    <cfRule type="expression" dxfId="1" priority="3">
      <formula>AND(C7&lt;&gt;0,I7="")</formula>
    </cfRule>
  </conditionalFormatting>
  <dataValidations count="3">
    <dataValidation type="date" operator="greaterThanOrEqual" allowBlank="1" showInputMessage="1" showErrorMessage="1" sqref="K4">
      <formula1>36526</formula1>
    </dataValidation>
    <dataValidation type="list" allowBlank="1" showInputMessage="1" showErrorMessage="1" sqref="B7 B9:B10 B12:B16 B18:B24">
      <formula1>"显示屏,设备类,软件类,工程类,线材备件,其他"</formula1>
    </dataValidation>
    <dataValidation type="decimal" operator="greaterThanOrEqual" allowBlank="1" showInputMessage="1" showErrorMessage="1" errorTitle="ERROR" error="仅输入数字" sqref="G7 I7 G9:G10 G12:G16 G18:G24 I9:I10 I12:I16 I18:I24">
      <formula1>0</formula1>
    </dataValidation>
  </dataValidations>
  <pageMargins left="0.09" right="0.07" top="0.75" bottom="0.75" header="0.3" footer="0.3"/>
  <pageSetup paperSize="9" fitToWidth="0" fitToHeight="0" orientation="landscape"/>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12"/>
  <sheetViews>
    <sheetView showGridLines="0" workbookViewId="0">
      <pane ySplit="5" topLeftCell="A9" activePane="bottomLeft" state="frozen"/>
      <selection/>
      <selection pane="bottomLeft" activeCell="C12" sqref="C12:C18"/>
    </sheetView>
  </sheetViews>
  <sheetFormatPr defaultColWidth="9" defaultRowHeight="21" customHeight="1"/>
  <cols>
    <col min="1" max="1" width="5.37962962962963" style="52" customWidth="1"/>
    <col min="2" max="2" width="8.25" style="52" customWidth="1"/>
    <col min="3" max="3" width="17" style="52" customWidth="1"/>
    <col min="4" max="4" width="7.37962962962963" style="52" customWidth="1"/>
    <col min="5" max="5" width="10" style="52" customWidth="1"/>
    <col min="6" max="6" width="26" style="52" customWidth="1"/>
    <col min="7" max="7" width="5.12962962962963" style="52" customWidth="1"/>
    <col min="8" max="8" width="5.5" style="52" customWidth="1"/>
    <col min="9" max="9" width="13" style="52" customWidth="1"/>
    <col min="10" max="10" width="17.25" style="52" customWidth="1"/>
    <col min="11" max="11" width="20.5" style="52" customWidth="1"/>
    <col min="12" max="16384" width="9" style="52"/>
  </cols>
  <sheetData>
    <row r="1" ht="17.25" customHeight="1" spans="1:11">
      <c r="A1" s="53" t="s">
        <v>74</v>
      </c>
      <c r="B1" s="53"/>
      <c r="C1" s="53"/>
      <c r="D1" s="53"/>
      <c r="E1" s="53"/>
      <c r="F1" s="53"/>
      <c r="G1" s="53"/>
      <c r="H1" s="53"/>
      <c r="I1" s="53"/>
      <c r="J1" s="53"/>
      <c r="K1" s="53"/>
    </row>
    <row r="2" ht="13.5" customHeight="1" spans="1:1">
      <c r="A2" s="52" t="s">
        <v>75</v>
      </c>
    </row>
    <row r="3" ht="26.25" customHeight="1" spans="1:11">
      <c r="A3" s="54" t="s">
        <v>0</v>
      </c>
      <c r="B3" s="54"/>
      <c r="C3" s="54"/>
      <c r="D3" s="54"/>
      <c r="E3" s="54"/>
      <c r="F3" s="54"/>
      <c r="G3" s="54"/>
      <c r="H3" s="54"/>
      <c r="I3" s="54"/>
      <c r="J3" s="54"/>
      <c r="K3" s="54"/>
    </row>
    <row r="4" customHeight="1" spans="1:11">
      <c r="A4" s="55" t="s">
        <v>1</v>
      </c>
      <c r="B4" s="56"/>
      <c r="C4" s="56"/>
      <c r="D4" s="56"/>
      <c r="E4" s="56"/>
      <c r="F4" s="57"/>
      <c r="H4" s="52" t="s">
        <v>2</v>
      </c>
      <c r="J4" s="67" t="s">
        <v>4</v>
      </c>
      <c r="K4" s="68"/>
    </row>
    <row r="5" customHeight="1" spans="1:11">
      <c r="A5" s="58" t="s">
        <v>7</v>
      </c>
      <c r="B5" s="58" t="s">
        <v>8</v>
      </c>
      <c r="C5" s="58" t="s">
        <v>9</v>
      </c>
      <c r="D5" s="58" t="s">
        <v>10</v>
      </c>
      <c r="E5" s="58" t="s">
        <v>11</v>
      </c>
      <c r="F5" s="58" t="s">
        <v>12</v>
      </c>
      <c r="G5" s="58" t="s">
        <v>13</v>
      </c>
      <c r="H5" s="58" t="s">
        <v>14</v>
      </c>
      <c r="I5" s="58" t="s">
        <v>15</v>
      </c>
      <c r="J5" s="58" t="s">
        <v>16</v>
      </c>
      <c r="K5" s="58" t="s">
        <v>18</v>
      </c>
    </row>
    <row r="6" s="51" customFormat="1" ht="18" customHeight="1" spans="1:11">
      <c r="A6" s="59" t="s">
        <v>19</v>
      </c>
      <c r="B6" s="60"/>
      <c r="C6" s="60"/>
      <c r="D6" s="60"/>
      <c r="E6" s="60"/>
      <c r="F6" s="60"/>
      <c r="G6" s="60"/>
      <c r="H6" s="60"/>
      <c r="I6" s="60"/>
      <c r="J6" s="69">
        <f>SUM(J7)</f>
        <v>0</v>
      </c>
      <c r="K6" s="70"/>
    </row>
    <row r="7" ht="48.75" customHeight="1" spans="1:11">
      <c r="A7" s="61">
        <v>1</v>
      </c>
      <c r="B7" s="61" t="s">
        <v>21</v>
      </c>
      <c r="C7" s="62" t="s">
        <v>22</v>
      </c>
      <c r="D7" s="61" t="s">
        <v>76</v>
      </c>
      <c r="E7" s="61" t="s">
        <v>91</v>
      </c>
      <c r="F7" s="63" t="s">
        <v>92</v>
      </c>
      <c r="G7" s="61">
        <v>23</v>
      </c>
      <c r="H7" s="61" t="s">
        <v>25</v>
      </c>
      <c r="I7" s="71"/>
      <c r="J7" s="72">
        <f>G7*I7</f>
        <v>0</v>
      </c>
      <c r="K7" s="73" t="s">
        <v>93</v>
      </c>
    </row>
    <row r="8" s="51" customFormat="1" ht="18" customHeight="1" spans="1:11">
      <c r="A8" s="59" t="s">
        <v>80</v>
      </c>
      <c r="B8" s="60"/>
      <c r="C8" s="60"/>
      <c r="D8" s="60"/>
      <c r="E8" s="60"/>
      <c r="F8" s="60"/>
      <c r="G8" s="60"/>
      <c r="H8" s="60"/>
      <c r="I8" s="60"/>
      <c r="J8" s="69">
        <f>SUM(J9:J10)</f>
        <v>0</v>
      </c>
      <c r="K8" s="70"/>
    </row>
    <row r="9" ht="21.75" customHeight="1" spans="1:11">
      <c r="A9" s="61">
        <v>2</v>
      </c>
      <c r="B9" s="61" t="s">
        <v>29</v>
      </c>
      <c r="C9" s="62" t="s">
        <v>30</v>
      </c>
      <c r="D9" s="61" t="s">
        <v>76</v>
      </c>
      <c r="E9" s="61" t="s">
        <v>81</v>
      </c>
      <c r="F9" s="64"/>
      <c r="G9" s="61">
        <v>1</v>
      </c>
      <c r="H9" s="61" t="s">
        <v>32</v>
      </c>
      <c r="I9" s="71"/>
      <c r="J9" s="72">
        <f t="shared" ref="J9:J26" si="0">G9*I9</f>
        <v>0</v>
      </c>
      <c r="K9" s="74"/>
    </row>
    <row r="10" ht="22.5" customHeight="1" spans="1:11">
      <c r="A10" s="61">
        <v>6</v>
      </c>
      <c r="B10" s="61" t="s">
        <v>33</v>
      </c>
      <c r="C10" s="62" t="s">
        <v>82</v>
      </c>
      <c r="D10" s="61" t="s">
        <v>76</v>
      </c>
      <c r="E10" s="61" t="s">
        <v>83</v>
      </c>
      <c r="F10" s="64"/>
      <c r="G10" s="61">
        <v>1</v>
      </c>
      <c r="H10" s="61" t="s">
        <v>36</v>
      </c>
      <c r="I10" s="71"/>
      <c r="J10" s="72">
        <f t="shared" si="0"/>
        <v>0</v>
      </c>
      <c r="K10" s="74"/>
    </row>
    <row r="11" s="51" customFormat="1" ht="18" customHeight="1" spans="1:11">
      <c r="A11" s="59" t="s">
        <v>84</v>
      </c>
      <c r="B11" s="60"/>
      <c r="C11" s="60"/>
      <c r="D11" s="60"/>
      <c r="E11" s="60"/>
      <c r="F11" s="60"/>
      <c r="G11" s="60"/>
      <c r="H11" s="60"/>
      <c r="I11" s="60"/>
      <c r="J11" s="69">
        <f>SUM(J12:J18)</f>
        <v>0</v>
      </c>
      <c r="K11" s="70"/>
    </row>
    <row r="12" ht="22.5" customHeight="1" spans="1:11">
      <c r="A12" s="61">
        <v>3</v>
      </c>
      <c r="B12" s="61" t="s">
        <v>29</v>
      </c>
      <c r="C12" s="62" t="s">
        <v>39</v>
      </c>
      <c r="D12" s="61" t="s">
        <v>76</v>
      </c>
      <c r="E12" s="61" t="s">
        <v>85</v>
      </c>
      <c r="F12" s="64"/>
      <c r="G12" s="61">
        <v>1</v>
      </c>
      <c r="H12" s="61" t="s">
        <v>41</v>
      </c>
      <c r="I12" s="71"/>
      <c r="J12" s="72">
        <f>G12*I12</f>
        <v>0</v>
      </c>
      <c r="K12" s="74"/>
    </row>
    <row r="13" ht="22.5" customHeight="1" spans="1:11">
      <c r="A13" s="61">
        <v>4</v>
      </c>
      <c r="B13" s="61" t="s">
        <v>29</v>
      </c>
      <c r="C13" s="62" t="s">
        <v>43</v>
      </c>
      <c r="D13" s="61" t="s">
        <v>76</v>
      </c>
      <c r="E13" s="61" t="s">
        <v>94</v>
      </c>
      <c r="F13" s="64"/>
      <c r="G13" s="61">
        <v>1</v>
      </c>
      <c r="H13" s="61" t="s">
        <v>41</v>
      </c>
      <c r="I13" s="71"/>
      <c r="J13" s="72">
        <f t="shared" si="0"/>
        <v>0</v>
      </c>
      <c r="K13" s="74"/>
    </row>
    <row r="14" ht="22.5" customHeight="1" spans="1:11">
      <c r="A14" s="61">
        <v>5</v>
      </c>
      <c r="B14" s="61" t="s">
        <v>29</v>
      </c>
      <c r="C14" s="62" t="s">
        <v>46</v>
      </c>
      <c r="D14" s="61" t="s">
        <v>47</v>
      </c>
      <c r="E14" s="61" t="s">
        <v>48</v>
      </c>
      <c r="F14" s="64"/>
      <c r="G14" s="61">
        <v>1</v>
      </c>
      <c r="H14" s="61" t="s">
        <v>41</v>
      </c>
      <c r="I14" s="71"/>
      <c r="J14" s="72">
        <f t="shared" si="0"/>
        <v>0</v>
      </c>
      <c r="K14" s="74" t="s">
        <v>50</v>
      </c>
    </row>
    <row r="15" ht="22.5" customHeight="1" spans="1:11">
      <c r="A15" s="61">
        <v>7</v>
      </c>
      <c r="B15" s="61" t="s">
        <v>29</v>
      </c>
      <c r="C15" s="62" t="s">
        <v>87</v>
      </c>
      <c r="D15" s="61" t="s">
        <v>76</v>
      </c>
      <c r="E15" s="61" t="s">
        <v>88</v>
      </c>
      <c r="F15" s="64"/>
      <c r="G15" s="61">
        <v>2</v>
      </c>
      <c r="H15" s="61" t="s">
        <v>41</v>
      </c>
      <c r="I15" s="71"/>
      <c r="J15" s="72">
        <f t="shared" ref="J15:J24" si="1">G15*I15</f>
        <v>0</v>
      </c>
      <c r="K15" s="74"/>
    </row>
    <row r="16" ht="22.5" customHeight="1" spans="1:11">
      <c r="A16" s="61">
        <v>8</v>
      </c>
      <c r="B16" s="61" t="s">
        <v>29</v>
      </c>
      <c r="C16" s="62" t="s">
        <v>89</v>
      </c>
      <c r="D16" s="61" t="s">
        <v>76</v>
      </c>
      <c r="E16" s="61" t="s">
        <v>55</v>
      </c>
      <c r="F16" s="64"/>
      <c r="G16" s="61">
        <v>1</v>
      </c>
      <c r="H16" s="61" t="s">
        <v>36</v>
      </c>
      <c r="I16" s="71"/>
      <c r="J16" s="72">
        <f t="shared" si="1"/>
        <v>0</v>
      </c>
      <c r="K16" s="74"/>
    </row>
    <row r="17" ht="22.5" customHeight="1" spans="1:11">
      <c r="A17" s="61">
        <v>9</v>
      </c>
      <c r="B17" s="61" t="s">
        <v>29</v>
      </c>
      <c r="C17" s="62" t="s">
        <v>95</v>
      </c>
      <c r="D17" s="61" t="s">
        <v>76</v>
      </c>
      <c r="E17" s="61" t="s">
        <v>55</v>
      </c>
      <c r="F17" s="64"/>
      <c r="G17" s="61">
        <v>1</v>
      </c>
      <c r="H17" s="61" t="s">
        <v>36</v>
      </c>
      <c r="I17" s="71"/>
      <c r="J17" s="72">
        <f t="shared" si="1"/>
        <v>0</v>
      </c>
      <c r="K17" s="74" t="s">
        <v>96</v>
      </c>
    </row>
    <row r="18" ht="22.5" customHeight="1" spans="1:11">
      <c r="A18" s="61">
        <v>10</v>
      </c>
      <c r="B18" s="61" t="s">
        <v>29</v>
      </c>
      <c r="C18" s="62" t="s">
        <v>97</v>
      </c>
      <c r="D18" s="61" t="s">
        <v>76</v>
      </c>
      <c r="E18" s="61" t="s">
        <v>55</v>
      </c>
      <c r="F18" s="64"/>
      <c r="G18" s="61">
        <v>1</v>
      </c>
      <c r="H18" s="61" t="s">
        <v>36</v>
      </c>
      <c r="I18" s="71"/>
      <c r="J18" s="72">
        <f t="shared" si="1"/>
        <v>0</v>
      </c>
      <c r="K18" s="74"/>
    </row>
    <row r="19" s="51" customFormat="1" ht="18" customHeight="1" spans="1:11">
      <c r="A19" s="59" t="s">
        <v>90</v>
      </c>
      <c r="B19" s="60"/>
      <c r="C19" s="60"/>
      <c r="D19" s="60"/>
      <c r="E19" s="60"/>
      <c r="F19" s="60"/>
      <c r="G19" s="60"/>
      <c r="H19" s="60"/>
      <c r="I19" s="60"/>
      <c r="J19" s="69">
        <f>SUM(J20:J26)</f>
        <v>0</v>
      </c>
      <c r="K19" s="70"/>
    </row>
    <row r="20" ht="22.5" customHeight="1" spans="1:11">
      <c r="A20" s="61">
        <v>11</v>
      </c>
      <c r="B20" s="61" t="s">
        <v>53</v>
      </c>
      <c r="C20" s="62" t="s">
        <v>54</v>
      </c>
      <c r="D20" s="61" t="s">
        <v>76</v>
      </c>
      <c r="E20" s="61" t="s">
        <v>55</v>
      </c>
      <c r="F20" s="64"/>
      <c r="G20" s="61">
        <v>23</v>
      </c>
      <c r="H20" s="61" t="s">
        <v>25</v>
      </c>
      <c r="I20" s="71"/>
      <c r="J20" s="72">
        <f t="shared" si="1"/>
        <v>0</v>
      </c>
      <c r="K20" s="74"/>
    </row>
    <row r="21" ht="22.5" customHeight="1" spans="1:11">
      <c r="A21" s="61">
        <v>12</v>
      </c>
      <c r="B21" s="61" t="s">
        <v>53</v>
      </c>
      <c r="C21" s="62" t="s">
        <v>57</v>
      </c>
      <c r="D21" s="61" t="s">
        <v>76</v>
      </c>
      <c r="E21" s="61" t="s">
        <v>55</v>
      </c>
      <c r="F21" s="64"/>
      <c r="G21" s="61">
        <v>23</v>
      </c>
      <c r="H21" s="61" t="s">
        <v>25</v>
      </c>
      <c r="I21" s="71"/>
      <c r="J21" s="72">
        <f t="shared" si="1"/>
        <v>0</v>
      </c>
      <c r="K21" s="74"/>
    </row>
    <row r="22" ht="22.5" customHeight="1" spans="1:11">
      <c r="A22" s="61">
        <v>13</v>
      </c>
      <c r="B22" s="61" t="s">
        <v>53</v>
      </c>
      <c r="C22" s="62" t="s">
        <v>59</v>
      </c>
      <c r="D22" s="61" t="s">
        <v>76</v>
      </c>
      <c r="E22" s="61" t="s">
        <v>55</v>
      </c>
      <c r="F22" s="64"/>
      <c r="G22" s="61">
        <v>23</v>
      </c>
      <c r="H22" s="61" t="s">
        <v>25</v>
      </c>
      <c r="I22" s="71"/>
      <c r="J22" s="72">
        <f t="shared" si="1"/>
        <v>0</v>
      </c>
      <c r="K22" s="74"/>
    </row>
    <row r="23" ht="22.5" customHeight="1" spans="1:11">
      <c r="A23" s="61">
        <v>14</v>
      </c>
      <c r="B23" s="61" t="s">
        <v>53</v>
      </c>
      <c r="C23" s="62" t="s">
        <v>61</v>
      </c>
      <c r="D23" s="61" t="s">
        <v>76</v>
      </c>
      <c r="E23" s="61" t="s">
        <v>55</v>
      </c>
      <c r="F23" s="64"/>
      <c r="G23" s="61">
        <v>1</v>
      </c>
      <c r="H23" s="61" t="s">
        <v>36</v>
      </c>
      <c r="I23" s="71"/>
      <c r="J23" s="72">
        <f t="shared" si="1"/>
        <v>0</v>
      </c>
      <c r="K23" s="74"/>
    </row>
    <row r="24" customHeight="1" spans="1:11">
      <c r="A24" s="61">
        <v>15</v>
      </c>
      <c r="B24" s="61" t="s">
        <v>53</v>
      </c>
      <c r="C24" s="62" t="s">
        <v>63</v>
      </c>
      <c r="D24" s="61" t="s">
        <v>76</v>
      </c>
      <c r="E24" s="61" t="s">
        <v>55</v>
      </c>
      <c r="F24" s="64"/>
      <c r="G24" s="61">
        <v>1</v>
      </c>
      <c r="H24" s="61" t="s">
        <v>36</v>
      </c>
      <c r="I24" s="71"/>
      <c r="J24" s="72">
        <f t="shared" si="1"/>
        <v>0</v>
      </c>
      <c r="K24" s="74"/>
    </row>
    <row r="25" customHeight="1" spans="1:11">
      <c r="A25" s="61">
        <v>16</v>
      </c>
      <c r="B25" s="61" t="s">
        <v>65</v>
      </c>
      <c r="C25" s="62" t="s">
        <v>66</v>
      </c>
      <c r="D25" s="61" t="s">
        <v>76</v>
      </c>
      <c r="E25" s="61" t="s">
        <v>67</v>
      </c>
      <c r="F25" s="64"/>
      <c r="G25" s="61">
        <v>50</v>
      </c>
      <c r="H25" s="61" t="s">
        <v>69</v>
      </c>
      <c r="I25" s="71"/>
      <c r="J25" s="72">
        <f t="shared" si="0"/>
        <v>0</v>
      </c>
      <c r="K25" s="74"/>
    </row>
    <row r="26" customHeight="1" spans="1:11">
      <c r="A26" s="61">
        <v>17</v>
      </c>
      <c r="B26" s="61" t="s">
        <v>65</v>
      </c>
      <c r="C26" s="62" t="s">
        <v>70</v>
      </c>
      <c r="D26" s="61" t="s">
        <v>76</v>
      </c>
      <c r="E26" s="61" t="s">
        <v>55</v>
      </c>
      <c r="F26" s="64"/>
      <c r="G26" s="61">
        <v>1</v>
      </c>
      <c r="H26" s="61" t="s">
        <v>36</v>
      </c>
      <c r="I26" s="71"/>
      <c r="J26" s="72">
        <f t="shared" si="0"/>
        <v>0</v>
      </c>
      <c r="K26" s="74"/>
    </row>
    <row r="27" customHeight="1" spans="1:11">
      <c r="A27" s="65" t="s">
        <v>72</v>
      </c>
      <c r="B27" s="65"/>
      <c r="C27" s="65"/>
      <c r="D27" s="65"/>
      <c r="E27" s="65"/>
      <c r="F27" s="65"/>
      <c r="G27" s="65"/>
      <c r="H27" s="65"/>
      <c r="I27" s="65"/>
      <c r="J27" s="75">
        <f>SUM(J6,J8,J11,J19)</f>
        <v>0</v>
      </c>
      <c r="K27" s="64"/>
    </row>
    <row r="28" customHeight="1" spans="1:10">
      <c r="A28" s="66" t="s">
        <v>73</v>
      </c>
      <c r="I28" s="76"/>
      <c r="J28" s="77"/>
    </row>
    <row r="29" customHeight="1" spans="9:10">
      <c r="I29" s="76"/>
      <c r="J29" s="77"/>
    </row>
    <row r="30" customHeight="1" spans="9:10">
      <c r="I30" s="76"/>
      <c r="J30" s="77"/>
    </row>
    <row r="31" customHeight="1" spans="9:10">
      <c r="I31" s="76"/>
      <c r="J31" s="77"/>
    </row>
    <row r="32" customHeight="1" spans="9:10">
      <c r="I32" s="76"/>
      <c r="J32" s="77"/>
    </row>
    <row r="33" customHeight="1" spans="9:10">
      <c r="I33" s="76"/>
      <c r="J33" s="77"/>
    </row>
    <row r="34" customHeight="1" spans="9:10">
      <c r="I34" s="76"/>
      <c r="J34" s="77"/>
    </row>
    <row r="35" customHeight="1" spans="9:10">
      <c r="I35" s="76"/>
      <c r="J35" s="77"/>
    </row>
    <row r="36" customHeight="1" spans="9:10">
      <c r="I36" s="76"/>
      <c r="J36" s="77"/>
    </row>
    <row r="37" customHeight="1" spans="9:10">
      <c r="I37" s="76"/>
      <c r="J37" s="77"/>
    </row>
    <row r="38" customHeight="1" spans="9:10">
      <c r="I38" s="76"/>
      <c r="J38" s="77"/>
    </row>
    <row r="39" customHeight="1" spans="9:10">
      <c r="I39" s="76"/>
      <c r="J39" s="77"/>
    </row>
    <row r="40" customHeight="1" spans="9:10">
      <c r="I40" s="76"/>
      <c r="J40" s="77"/>
    </row>
    <row r="41" customHeight="1" spans="9:10">
      <c r="I41" s="76"/>
      <c r="J41" s="77"/>
    </row>
    <row r="42" customHeight="1" spans="9:10">
      <c r="I42" s="76"/>
      <c r="J42" s="77"/>
    </row>
    <row r="43" customHeight="1" spans="9:10">
      <c r="I43" s="76"/>
      <c r="J43" s="77"/>
    </row>
    <row r="44" customHeight="1" spans="9:10">
      <c r="I44" s="76"/>
      <c r="J44" s="77"/>
    </row>
    <row r="45" customHeight="1" spans="9:10">
      <c r="I45" s="76"/>
      <c r="J45" s="77"/>
    </row>
    <row r="46" customHeight="1" spans="9:10">
      <c r="I46" s="76"/>
      <c r="J46" s="77"/>
    </row>
    <row r="47" customHeight="1" spans="9:10">
      <c r="I47" s="76"/>
      <c r="J47" s="77"/>
    </row>
    <row r="48" customHeight="1" spans="9:10">
      <c r="I48" s="76"/>
      <c r="J48" s="77"/>
    </row>
    <row r="49" customHeight="1" spans="9:10">
      <c r="I49" s="76"/>
      <c r="J49" s="77"/>
    </row>
    <row r="50" customHeight="1" spans="9:10">
      <c r="I50" s="76"/>
      <c r="J50" s="77"/>
    </row>
    <row r="51" customHeight="1" spans="9:10">
      <c r="I51" s="76"/>
      <c r="J51" s="77"/>
    </row>
    <row r="52" customHeight="1" spans="9:10">
      <c r="I52" s="76"/>
      <c r="J52" s="77"/>
    </row>
    <row r="53" customHeight="1" spans="9:10">
      <c r="I53" s="76"/>
      <c r="J53" s="77"/>
    </row>
    <row r="54" customHeight="1" spans="9:10">
      <c r="I54" s="76"/>
      <c r="J54" s="77"/>
    </row>
    <row r="55" customHeight="1" spans="9:10">
      <c r="I55" s="76"/>
      <c r="J55" s="77"/>
    </row>
    <row r="56" customHeight="1" spans="9:10">
      <c r="I56" s="76"/>
      <c r="J56" s="77"/>
    </row>
    <row r="57" customHeight="1" spans="9:10">
      <c r="I57" s="76"/>
      <c r="J57" s="77"/>
    </row>
    <row r="58" customHeight="1" spans="9:10">
      <c r="I58" s="76"/>
      <c r="J58" s="77"/>
    </row>
    <row r="59" customHeight="1" spans="9:10">
      <c r="I59" s="76"/>
      <c r="J59" s="77"/>
    </row>
    <row r="60" customHeight="1" spans="9:10">
      <c r="I60" s="76"/>
      <c r="J60" s="77"/>
    </row>
    <row r="61" customHeight="1" spans="9:10">
      <c r="I61" s="76"/>
      <c r="J61" s="77"/>
    </row>
    <row r="62" customHeight="1" spans="9:10">
      <c r="I62" s="76"/>
      <c r="J62" s="77"/>
    </row>
    <row r="63" customHeight="1" spans="9:10">
      <c r="I63" s="76"/>
      <c r="J63" s="77"/>
    </row>
    <row r="64" customHeight="1" spans="9:10">
      <c r="I64" s="76"/>
      <c r="J64" s="77"/>
    </row>
    <row r="65" customHeight="1" spans="9:10">
      <c r="I65" s="76"/>
      <c r="J65" s="77"/>
    </row>
    <row r="66" customHeight="1" spans="9:10">
      <c r="I66" s="76"/>
      <c r="J66" s="77"/>
    </row>
    <row r="67" customHeight="1" spans="9:10">
      <c r="I67" s="76"/>
      <c r="J67" s="77"/>
    </row>
    <row r="68" customHeight="1" spans="9:10">
      <c r="I68" s="76"/>
      <c r="J68" s="77"/>
    </row>
    <row r="69" customHeight="1" spans="9:10">
      <c r="I69" s="76"/>
      <c r="J69" s="77"/>
    </row>
    <row r="70" customHeight="1" spans="9:10">
      <c r="I70" s="76"/>
      <c r="J70" s="77"/>
    </row>
    <row r="71" customHeight="1" spans="9:10">
      <c r="I71" s="76"/>
      <c r="J71" s="77"/>
    </row>
    <row r="72" customHeight="1" spans="9:10">
      <c r="I72" s="76"/>
      <c r="J72" s="77"/>
    </row>
    <row r="73" customHeight="1" spans="9:10">
      <c r="I73" s="76"/>
      <c r="J73" s="77"/>
    </row>
    <row r="74" customHeight="1" spans="9:10">
      <c r="I74" s="76"/>
      <c r="J74" s="77"/>
    </row>
    <row r="75" customHeight="1" spans="9:10">
      <c r="I75" s="76"/>
      <c r="J75" s="77"/>
    </row>
    <row r="76" customHeight="1" spans="9:10">
      <c r="I76" s="76"/>
      <c r="J76" s="77"/>
    </row>
    <row r="77" customHeight="1" spans="9:10">
      <c r="I77" s="76"/>
      <c r="J77" s="77"/>
    </row>
    <row r="78" customHeight="1" spans="9:10">
      <c r="I78" s="76"/>
      <c r="J78" s="77"/>
    </row>
    <row r="79" customHeight="1" spans="9:10">
      <c r="I79" s="76"/>
      <c r="J79" s="77"/>
    </row>
    <row r="80" customHeight="1" spans="9:10">
      <c r="I80" s="76"/>
      <c r="J80" s="77"/>
    </row>
    <row r="81" customHeight="1" spans="9:10">
      <c r="I81" s="76"/>
      <c r="J81" s="77"/>
    </row>
    <row r="82" customHeight="1" spans="9:10">
      <c r="I82" s="76"/>
      <c r="J82" s="77"/>
    </row>
    <row r="83" customHeight="1" spans="9:10">
      <c r="I83" s="76"/>
      <c r="J83" s="77"/>
    </row>
    <row r="84" customHeight="1" spans="9:10">
      <c r="I84" s="76"/>
      <c r="J84" s="77"/>
    </row>
    <row r="85" customHeight="1" spans="9:10">
      <c r="I85" s="76"/>
      <c r="J85" s="77"/>
    </row>
    <row r="86" customHeight="1" spans="9:10">
      <c r="I86" s="76"/>
      <c r="J86" s="77"/>
    </row>
    <row r="87" customHeight="1" spans="9:10">
      <c r="I87" s="76"/>
      <c r="J87" s="77"/>
    </row>
    <row r="88" customHeight="1" spans="9:10">
      <c r="I88" s="76"/>
      <c r="J88" s="77"/>
    </row>
    <row r="89" customHeight="1" spans="9:10">
      <c r="I89" s="76"/>
      <c r="J89" s="77"/>
    </row>
    <row r="90" customHeight="1" spans="9:10">
      <c r="I90" s="76"/>
      <c r="J90" s="77"/>
    </row>
    <row r="91" customHeight="1" spans="9:10">
      <c r="I91" s="76"/>
      <c r="J91" s="77"/>
    </row>
    <row r="92" customHeight="1" spans="9:10">
      <c r="I92" s="76"/>
      <c r="J92" s="77"/>
    </row>
    <row r="93" customHeight="1" spans="9:10">
      <c r="I93" s="76"/>
      <c r="J93" s="77"/>
    </row>
    <row r="94" customHeight="1" spans="9:10">
      <c r="I94" s="76"/>
      <c r="J94" s="77"/>
    </row>
    <row r="95" customHeight="1" spans="9:10">
      <c r="I95" s="76"/>
      <c r="J95" s="77"/>
    </row>
    <row r="96" customHeight="1" spans="9:10">
      <c r="I96" s="76"/>
      <c r="J96" s="77"/>
    </row>
    <row r="97" customHeight="1" spans="9:10">
      <c r="I97" s="76"/>
      <c r="J97" s="77"/>
    </row>
    <row r="98" customHeight="1" spans="9:10">
      <c r="I98" s="76"/>
      <c r="J98" s="77"/>
    </row>
    <row r="99" customHeight="1" spans="9:10">
      <c r="I99" s="76"/>
      <c r="J99" s="77"/>
    </row>
    <row r="100" customHeight="1" spans="9:10">
      <c r="I100" s="76"/>
      <c r="J100" s="77"/>
    </row>
    <row r="101" customHeight="1" spans="9:10">
      <c r="I101" s="76"/>
      <c r="J101" s="77"/>
    </row>
    <row r="102" customHeight="1" spans="9:10">
      <c r="I102" s="76"/>
      <c r="J102" s="77"/>
    </row>
    <row r="103" customHeight="1" spans="9:10">
      <c r="I103" s="76"/>
      <c r="J103" s="77"/>
    </row>
    <row r="104" customHeight="1" spans="9:10">
      <c r="I104" s="76"/>
      <c r="J104" s="77"/>
    </row>
    <row r="105" customHeight="1" spans="9:10">
      <c r="I105" s="76"/>
      <c r="J105" s="77"/>
    </row>
    <row r="106" customHeight="1" spans="9:10">
      <c r="I106" s="76"/>
      <c r="J106" s="77"/>
    </row>
    <row r="107" customHeight="1" spans="9:10">
      <c r="I107" s="76"/>
      <c r="J107" s="77"/>
    </row>
    <row r="108" customHeight="1" spans="9:10">
      <c r="I108" s="76"/>
      <c r="J108" s="77"/>
    </row>
    <row r="109" customHeight="1" spans="9:10">
      <c r="I109" s="76"/>
      <c r="J109" s="77"/>
    </row>
    <row r="110" customHeight="1" spans="9:10">
      <c r="I110" s="76"/>
      <c r="J110" s="77"/>
    </row>
    <row r="111" customHeight="1" spans="9:10">
      <c r="I111" s="76"/>
      <c r="J111" s="77"/>
    </row>
    <row r="112" customHeight="1" spans="9:10">
      <c r="I112" s="76"/>
      <c r="J112" s="77"/>
    </row>
  </sheetData>
  <mergeCells count="5">
    <mergeCell ref="A1:K1"/>
    <mergeCell ref="A2:K2"/>
    <mergeCell ref="A3:K3"/>
    <mergeCell ref="B4:E4"/>
    <mergeCell ref="A27:I27"/>
  </mergeCells>
  <conditionalFormatting sqref="B4">
    <cfRule type="expression" dxfId="1" priority="1">
      <formula>$B$4=0</formula>
    </cfRule>
  </conditionalFormatting>
  <conditionalFormatting sqref="I4">
    <cfRule type="expression" dxfId="1" priority="2">
      <formula>$I$4=0</formula>
    </cfRule>
  </conditionalFormatting>
  <conditionalFormatting sqref="K4">
    <cfRule type="expression" dxfId="1" priority="3">
      <formula>$K$4=0</formula>
    </cfRule>
  </conditionalFormatting>
  <conditionalFormatting sqref="G7 G9:G10 G12:G18 G20:G26">
    <cfRule type="expression" dxfId="1" priority="6">
      <formula>AND(C7&lt;&gt;0,G7="")</formula>
    </cfRule>
  </conditionalFormatting>
  <conditionalFormatting sqref="H7 H9:H10 H12:H18 H20:H26">
    <cfRule type="expression" dxfId="1" priority="5">
      <formula>AND(C7&lt;&gt;0,H7="")</formula>
    </cfRule>
  </conditionalFormatting>
  <conditionalFormatting sqref="I7 I9:I10 I12:I18 I20:I26">
    <cfRule type="expression" dxfId="1" priority="4">
      <formula>AND(C7&lt;&gt;0,I7="")</formula>
    </cfRule>
  </conditionalFormatting>
  <dataValidations count="3">
    <dataValidation type="date" operator="greaterThanOrEqual" allowBlank="1" showInputMessage="1" showErrorMessage="1" sqref="K4">
      <formula1>36526</formula1>
    </dataValidation>
    <dataValidation type="list" allowBlank="1" showInputMessage="1" showErrorMessage="1" sqref="B7 B9:B10 B12:B14 B15:B18 B20:B26">
      <formula1>"显示屏,设备类,软件类,工程类,线材备件,其他"</formula1>
    </dataValidation>
    <dataValidation type="decimal" operator="greaterThanOrEqual" allowBlank="1" showInputMessage="1" showErrorMessage="1" errorTitle="ERROR" error="仅输入数字" sqref="G7 I7 G9:G10 G12:G14 G15:G18 G20:G26 I9:I10 I12:I14 I15:I18 I20:I26">
      <formula1>0</formula1>
    </dataValidation>
  </dataValidations>
  <pageMargins left="0.09" right="0.07" top="0.75" bottom="0.75" header="0.3" footer="0.3"/>
  <pageSetup paperSize="9" fitToWidth="0" fitToHeight="0" orientation="landscape"/>
  <headerFooter/>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7"/>
  <sheetViews>
    <sheetView showGridLines="0" tabSelected="1" zoomScale="90" zoomScaleNormal="90" workbookViewId="0">
      <selection activeCell="A1" sqref="A1:F1"/>
    </sheetView>
  </sheetViews>
  <sheetFormatPr defaultColWidth="9" defaultRowHeight="21" customHeight="1" outlineLevelCol="5"/>
  <cols>
    <col min="1" max="1" width="5" style="2" customWidth="1"/>
    <col min="2" max="2" width="13.8796296296296" style="2" customWidth="1"/>
    <col min="3" max="3" width="40" style="2" customWidth="1"/>
    <col min="4" max="4" width="9.25925925925926" style="2" customWidth="1"/>
    <col min="5" max="5" width="11.2314814814815" style="2" customWidth="1"/>
    <col min="6" max="6" width="10.6111111111111" style="2" customWidth="1"/>
    <col min="7" max="7" width="19.3796296296296" style="2" customWidth="1"/>
    <col min="8" max="16384" width="9" style="2"/>
  </cols>
  <sheetData>
    <row r="1" ht="65" customHeight="1" spans="1:1">
      <c r="A1" s="3" t="s">
        <v>98</v>
      </c>
    </row>
    <row r="2" s="1" customFormat="1" ht="33" customHeight="1" spans="1:6">
      <c r="A2" s="4" t="s">
        <v>99</v>
      </c>
      <c r="B2" s="4"/>
      <c r="C2" s="4"/>
      <c r="D2" s="4"/>
      <c r="E2" s="4"/>
      <c r="F2" s="4"/>
    </row>
    <row r="3" s="1" customFormat="1" ht="28.5" customHeight="1" spans="1:6">
      <c r="A3" s="5" t="s">
        <v>100</v>
      </c>
      <c r="B3" s="6"/>
      <c r="C3" s="6"/>
      <c r="D3" s="6"/>
      <c r="E3" s="6"/>
      <c r="F3" s="6"/>
    </row>
    <row r="4" ht="22.5" customHeight="1" spans="1:6">
      <c r="A4" s="7" t="s">
        <v>7</v>
      </c>
      <c r="B4" s="7" t="s">
        <v>9</v>
      </c>
      <c r="C4" s="7" t="s">
        <v>101</v>
      </c>
      <c r="D4" s="7" t="s">
        <v>13</v>
      </c>
      <c r="E4" s="7" t="s">
        <v>14</v>
      </c>
      <c r="F4" s="7" t="s">
        <v>18</v>
      </c>
    </row>
    <row r="5" s="1" customFormat="1" ht="252" customHeight="1" spans="1:6">
      <c r="A5" s="8">
        <v>1</v>
      </c>
      <c r="B5" s="9" t="s">
        <v>22</v>
      </c>
      <c r="C5" s="10" t="s">
        <v>102</v>
      </c>
      <c r="D5" s="9">
        <v>8.47</v>
      </c>
      <c r="E5" s="8" t="s">
        <v>103</v>
      </c>
      <c r="F5" s="11"/>
    </row>
    <row r="6" s="2" customFormat="1" ht="308" customHeight="1" spans="1:6">
      <c r="A6" s="8">
        <v>2</v>
      </c>
      <c r="B6" s="9" t="s">
        <v>104</v>
      </c>
      <c r="C6" s="12" t="s">
        <v>105</v>
      </c>
      <c r="D6" s="9">
        <v>14</v>
      </c>
      <c r="E6" s="8" t="s">
        <v>106</v>
      </c>
      <c r="F6" s="13"/>
    </row>
    <row r="7" s="2" customFormat="1" ht="251" customHeight="1" spans="1:6">
      <c r="A7" s="8">
        <v>3</v>
      </c>
      <c r="B7" s="9" t="s">
        <v>39</v>
      </c>
      <c r="C7" s="14" t="s">
        <v>107</v>
      </c>
      <c r="D7" s="9">
        <v>1</v>
      </c>
      <c r="E7" s="8" t="s">
        <v>41</v>
      </c>
      <c r="F7" s="15"/>
    </row>
    <row r="8" ht="144.95" customHeight="1" spans="1:6">
      <c r="A8" s="8">
        <v>4</v>
      </c>
      <c r="B8" s="16" t="s">
        <v>108</v>
      </c>
      <c r="C8" s="17" t="s">
        <v>109</v>
      </c>
      <c r="D8" s="18">
        <v>1</v>
      </c>
      <c r="E8" s="19" t="s">
        <v>110</v>
      </c>
      <c r="F8" s="13"/>
    </row>
    <row r="9" ht="144.95" customHeight="1" spans="1:6">
      <c r="A9" s="8">
        <v>5</v>
      </c>
      <c r="B9" s="16" t="s">
        <v>111</v>
      </c>
      <c r="C9" s="17" t="s">
        <v>112</v>
      </c>
      <c r="D9" s="18">
        <v>1</v>
      </c>
      <c r="E9" s="19" t="s">
        <v>41</v>
      </c>
      <c r="F9" s="13"/>
    </row>
    <row r="10" s="2" customFormat="1" ht="68.25" customHeight="1" spans="1:6">
      <c r="A10" s="8">
        <v>6</v>
      </c>
      <c r="B10" s="9" t="s">
        <v>113</v>
      </c>
      <c r="C10" s="20" t="s">
        <v>114</v>
      </c>
      <c r="D10" s="8">
        <v>28</v>
      </c>
      <c r="E10" s="8" t="s">
        <v>41</v>
      </c>
      <c r="F10" s="13"/>
    </row>
    <row r="11" s="2" customFormat="1" ht="33" customHeight="1" spans="1:6">
      <c r="A11" s="8">
        <v>7</v>
      </c>
      <c r="B11" s="9" t="s">
        <v>115</v>
      </c>
      <c r="C11" s="20" t="s">
        <v>116</v>
      </c>
      <c r="D11" s="8">
        <v>200</v>
      </c>
      <c r="E11" s="21" t="s">
        <v>36</v>
      </c>
      <c r="F11" s="15"/>
    </row>
    <row r="12" s="2" customFormat="1" ht="36" customHeight="1" spans="1:6">
      <c r="A12" s="8">
        <v>8</v>
      </c>
      <c r="B12" s="16" t="s">
        <v>117</v>
      </c>
      <c r="C12" s="20" t="s">
        <v>118</v>
      </c>
      <c r="D12" s="22">
        <v>1</v>
      </c>
      <c r="E12" s="22" t="s">
        <v>110</v>
      </c>
      <c r="F12" s="23"/>
    </row>
    <row r="13" s="2" customFormat="1" ht="36" customHeight="1" spans="1:6">
      <c r="A13" s="8">
        <v>9</v>
      </c>
      <c r="B13" s="16"/>
      <c r="C13" s="20" t="s">
        <v>119</v>
      </c>
      <c r="D13" s="24">
        <v>1</v>
      </c>
      <c r="E13" s="24" t="s">
        <v>110</v>
      </c>
      <c r="F13" s="23"/>
    </row>
    <row r="14" s="2" customFormat="1" ht="36" customHeight="1" spans="1:6">
      <c r="A14" s="8">
        <v>10</v>
      </c>
      <c r="B14" s="16" t="s">
        <v>120</v>
      </c>
      <c r="C14" s="20" t="s">
        <v>121</v>
      </c>
      <c r="D14" s="24">
        <v>8.23</v>
      </c>
      <c r="E14" s="24" t="s">
        <v>103</v>
      </c>
      <c r="F14" s="25"/>
    </row>
    <row r="15" s="2" customFormat="1" ht="36" customHeight="1" spans="1:6">
      <c r="A15" s="8">
        <v>11</v>
      </c>
      <c r="B15" s="26" t="s">
        <v>122</v>
      </c>
      <c r="C15" s="20" t="s">
        <v>123</v>
      </c>
      <c r="D15" s="27">
        <v>1</v>
      </c>
      <c r="E15" s="8" t="s">
        <v>124</v>
      </c>
      <c r="F15" s="25"/>
    </row>
    <row r="16" s="2" customFormat="1" ht="36" customHeight="1" spans="1:6">
      <c r="A16" s="8">
        <v>12</v>
      </c>
      <c r="B16" s="28" t="s">
        <v>125</v>
      </c>
      <c r="C16" s="20" t="s">
        <v>126</v>
      </c>
      <c r="D16" s="27">
        <v>1</v>
      </c>
      <c r="E16" s="8" t="s">
        <v>110</v>
      </c>
      <c r="F16" s="25"/>
    </row>
    <row r="17" s="2" customFormat="1" ht="36" customHeight="1" spans="1:6">
      <c r="A17" s="8">
        <v>13</v>
      </c>
      <c r="B17" s="29" t="s">
        <v>127</v>
      </c>
      <c r="C17" s="20" t="s">
        <v>128</v>
      </c>
      <c r="D17" s="27">
        <v>8.23</v>
      </c>
      <c r="E17" s="8" t="s">
        <v>103</v>
      </c>
      <c r="F17" s="13"/>
    </row>
    <row r="19" ht="39" customHeight="1" spans="1:6">
      <c r="A19" s="30" t="s">
        <v>129</v>
      </c>
      <c r="B19" s="30"/>
      <c r="C19" s="30"/>
      <c r="D19" s="30"/>
      <c r="E19" s="30"/>
      <c r="F19" s="30"/>
    </row>
    <row r="20" ht="42" customHeight="1" spans="1:6">
      <c r="A20" s="31" t="s">
        <v>130</v>
      </c>
      <c r="B20" s="32"/>
      <c r="C20" s="32"/>
      <c r="D20" s="32"/>
      <c r="E20" s="32"/>
      <c r="F20" s="32"/>
    </row>
    <row r="21" customHeight="1" spans="1:6">
      <c r="A21" s="33" t="s">
        <v>7</v>
      </c>
      <c r="B21" s="33" t="s">
        <v>9</v>
      </c>
      <c r="C21" s="33" t="s">
        <v>101</v>
      </c>
      <c r="D21" s="33" t="s">
        <v>13</v>
      </c>
      <c r="E21" s="33" t="s">
        <v>14</v>
      </c>
      <c r="F21" s="33" t="s">
        <v>18</v>
      </c>
    </row>
    <row r="22" ht="244" customHeight="1" spans="1:6">
      <c r="A22" s="34">
        <v>1</v>
      </c>
      <c r="B22" s="35" t="s">
        <v>131</v>
      </c>
      <c r="C22" s="36" t="s">
        <v>132</v>
      </c>
      <c r="D22" s="35">
        <v>14.75</v>
      </c>
      <c r="E22" s="34" t="s">
        <v>103</v>
      </c>
      <c r="F22" s="37"/>
    </row>
    <row r="23" ht="233" customHeight="1" spans="1:6">
      <c r="A23" s="34">
        <v>2</v>
      </c>
      <c r="B23" s="35" t="s">
        <v>104</v>
      </c>
      <c r="C23" s="38" t="s">
        <v>105</v>
      </c>
      <c r="D23" s="35">
        <v>20</v>
      </c>
      <c r="E23" s="34" t="s">
        <v>106</v>
      </c>
      <c r="F23" s="39"/>
    </row>
    <row r="24" ht="196" customHeight="1" spans="1:6">
      <c r="A24" s="34">
        <v>3</v>
      </c>
      <c r="B24" s="35" t="s">
        <v>133</v>
      </c>
      <c r="C24" s="40" t="s">
        <v>134</v>
      </c>
      <c r="D24" s="35">
        <v>1</v>
      </c>
      <c r="E24" s="34" t="s">
        <v>41</v>
      </c>
      <c r="F24" s="41"/>
    </row>
    <row r="25" ht="229" customHeight="1" spans="1:6">
      <c r="A25" s="34">
        <v>4</v>
      </c>
      <c r="B25" s="35" t="s">
        <v>135</v>
      </c>
      <c r="C25" s="40" t="s">
        <v>136</v>
      </c>
      <c r="D25" s="35">
        <v>1</v>
      </c>
      <c r="E25" s="34" t="s">
        <v>41</v>
      </c>
      <c r="F25" s="41"/>
    </row>
    <row r="26" ht="219" customHeight="1" spans="1:6">
      <c r="A26" s="34">
        <v>5</v>
      </c>
      <c r="B26" s="35" t="s">
        <v>137</v>
      </c>
      <c r="C26" s="40" t="s">
        <v>138</v>
      </c>
      <c r="D26" s="35">
        <v>1</v>
      </c>
      <c r="E26" s="34" t="s">
        <v>36</v>
      </c>
      <c r="F26" s="41"/>
    </row>
    <row r="27" ht="311" customHeight="1" spans="1:6">
      <c r="A27" s="34">
        <v>6</v>
      </c>
      <c r="B27" s="35" t="s">
        <v>139</v>
      </c>
      <c r="C27" s="40" t="s">
        <v>140</v>
      </c>
      <c r="D27" s="35">
        <v>1</v>
      </c>
      <c r="E27" s="34" t="s">
        <v>41</v>
      </c>
      <c r="F27" s="41"/>
    </row>
    <row r="28" ht="169" customHeight="1" spans="1:6">
      <c r="A28" s="34">
        <v>7</v>
      </c>
      <c r="B28" s="42" t="s">
        <v>108</v>
      </c>
      <c r="C28" s="38" t="s">
        <v>141</v>
      </c>
      <c r="D28" s="43">
        <v>1</v>
      </c>
      <c r="E28" s="44" t="s">
        <v>110</v>
      </c>
      <c r="F28" s="39"/>
    </row>
    <row r="29" ht="349" customHeight="1" spans="1:6">
      <c r="A29" s="34">
        <v>8</v>
      </c>
      <c r="B29" s="42" t="s">
        <v>111</v>
      </c>
      <c r="C29" s="38" t="s">
        <v>142</v>
      </c>
      <c r="D29" s="43">
        <v>1</v>
      </c>
      <c r="E29" s="44" t="s">
        <v>41</v>
      </c>
      <c r="F29" s="39"/>
    </row>
    <row r="30" ht="69" customHeight="1" spans="1:6">
      <c r="A30" s="34">
        <v>9</v>
      </c>
      <c r="B30" s="35" t="s">
        <v>113</v>
      </c>
      <c r="C30" s="34" t="s">
        <v>114</v>
      </c>
      <c r="D30" s="34">
        <v>50</v>
      </c>
      <c r="E30" s="34" t="s">
        <v>41</v>
      </c>
      <c r="F30" s="39"/>
    </row>
    <row r="31" ht="34" customHeight="1" spans="1:6">
      <c r="A31" s="34">
        <v>10</v>
      </c>
      <c r="B31" s="35" t="s">
        <v>115</v>
      </c>
      <c r="C31" s="34" t="s">
        <v>116</v>
      </c>
      <c r="D31" s="34">
        <v>290</v>
      </c>
      <c r="E31" s="34" t="s">
        <v>36</v>
      </c>
      <c r="F31" s="41"/>
    </row>
    <row r="32" ht="34" customHeight="1" spans="1:6">
      <c r="A32" s="34">
        <v>11</v>
      </c>
      <c r="B32" s="42" t="s">
        <v>117</v>
      </c>
      <c r="C32" s="34" t="s">
        <v>118</v>
      </c>
      <c r="D32" s="45">
        <v>1</v>
      </c>
      <c r="E32" s="45" t="s">
        <v>110</v>
      </c>
      <c r="F32" s="46"/>
    </row>
    <row r="33" ht="36" customHeight="1" spans="1:6">
      <c r="A33" s="34">
        <v>12</v>
      </c>
      <c r="B33" s="42"/>
      <c r="C33" s="34" t="s">
        <v>119</v>
      </c>
      <c r="D33" s="45">
        <v>1</v>
      </c>
      <c r="E33" s="45" t="s">
        <v>110</v>
      </c>
      <c r="F33" s="46"/>
    </row>
    <row r="34" ht="49" customHeight="1" spans="1:6">
      <c r="A34" s="34">
        <v>13</v>
      </c>
      <c r="B34" s="42" t="s">
        <v>120</v>
      </c>
      <c r="C34" s="34" t="s">
        <v>121</v>
      </c>
      <c r="D34" s="45">
        <v>15.59</v>
      </c>
      <c r="E34" s="45" t="s">
        <v>103</v>
      </c>
      <c r="F34" s="39"/>
    </row>
    <row r="35" ht="32" customHeight="1" spans="1:6">
      <c r="A35" s="34">
        <v>14</v>
      </c>
      <c r="B35" s="35" t="s">
        <v>122</v>
      </c>
      <c r="C35" s="34" t="s">
        <v>123</v>
      </c>
      <c r="D35" s="47">
        <v>1</v>
      </c>
      <c r="E35" s="34" t="s">
        <v>124</v>
      </c>
      <c r="F35" s="39"/>
    </row>
    <row r="36" ht="48" customHeight="1" spans="1:6">
      <c r="A36" s="34">
        <v>15</v>
      </c>
      <c r="B36" s="48" t="s">
        <v>125</v>
      </c>
      <c r="C36" s="49" t="s">
        <v>126</v>
      </c>
      <c r="D36" s="47">
        <v>1</v>
      </c>
      <c r="E36" s="34" t="s">
        <v>110</v>
      </c>
      <c r="F36" s="39"/>
    </row>
    <row r="37" ht="39" customHeight="1" spans="1:6">
      <c r="A37" s="34">
        <v>16</v>
      </c>
      <c r="B37" s="50" t="s">
        <v>143</v>
      </c>
      <c r="C37" s="34" t="s">
        <v>128</v>
      </c>
      <c r="D37" s="47">
        <v>15.59</v>
      </c>
      <c r="E37" s="34" t="s">
        <v>103</v>
      </c>
      <c r="F37" s="39"/>
    </row>
  </sheetData>
  <mergeCells count="7">
    <mergeCell ref="A1:F1"/>
    <mergeCell ref="A2:F2"/>
    <mergeCell ref="A3:F3"/>
    <mergeCell ref="A19:F19"/>
    <mergeCell ref="A20:F20"/>
    <mergeCell ref="B12:B13"/>
    <mergeCell ref="B32:B33"/>
  </mergeCells>
  <conditionalFormatting sqref="E8:E9">
    <cfRule type="expression" dxfId="0" priority="3">
      <formula>AND(#REF!&lt;&gt;0,#REF!="")</formula>
    </cfRule>
  </conditionalFormatting>
  <conditionalFormatting sqref="E5:E7 E12:E14 E10">
    <cfRule type="expression" dxfId="0" priority="4">
      <formula>AND(#REF!&lt;&gt;0,#REF!="")</formula>
    </cfRule>
  </conditionalFormatting>
  <conditionalFormatting sqref="E22:E30 E32:E34">
    <cfRule type="expression" dxfId="0" priority="1">
      <formula>AND(#REF!&lt;&gt;0,#REF!="")</formula>
    </cfRule>
  </conditionalFormatting>
  <dataValidations count="1">
    <dataValidation type="decimal" operator="greaterThanOrEqual" allowBlank="1" showInputMessage="1" showErrorMessage="1" errorTitle="ERROR" error="仅输入数字" sqref="D5:D17 D22:D37">
      <formula1>0</formula1>
    </dataValidation>
  </dataValidations>
  <printOptions horizontalCentered="1" verticalCentered="1"/>
  <pageMargins left="0.078740157480315" right="0.078740157480315" top="0.748031496062992" bottom="0.748031496062992" header="0.31496062992126" footer="0.31496062992126"/>
  <pageSetup paperSize="9"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8.88888888888889" defaultRowHeight="13.8"/>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5</vt:i4>
      </vt:variant>
    </vt:vector>
  </HeadingPairs>
  <TitlesOfParts>
    <vt:vector size="5" baseType="lpstr">
      <vt:lpstr>OEM</vt:lpstr>
      <vt:lpstr>户内</vt:lpstr>
      <vt:lpstr>户外</vt:lpstr>
      <vt:lpstr>全彩LED显示屏</vt: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16th</dc:creator>
  <cp:lastModifiedBy>Xiao  Xiao 勇</cp:lastModifiedBy>
  <dcterms:created xsi:type="dcterms:W3CDTF">2015-06-05T10:19:00Z</dcterms:created>
  <cp:lastPrinted>2026-07-19T16:01:00Z</cp:lastPrinted>
  <dcterms:modified xsi:type="dcterms:W3CDTF">2026-07-23T01:26:40Z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1AB04C616CFB4C04889095C0E320D758</vt:lpwstr>
  </property>
  <property fmtid="{D5CDD505-2E9C-101B-9397-08002B2CF9AE}" pid="3" name="KSOProductBuildVer">
    <vt:lpwstr>2052-11.8.2.12309</vt:lpwstr>
  </property>
</Properties>
</file>